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김현세\생체지도사\좌석배치\"/>
    </mc:Choice>
  </mc:AlternateContent>
  <bookViews>
    <workbookView xWindow="0" yWindow="0" windowWidth="10770" windowHeight="12075"/>
  </bookViews>
  <sheets>
    <sheet name="Sheet2" sheetId="2" r:id="rId1"/>
    <sheet name="Sheet3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E26" i="2"/>
  <c r="F26" i="2"/>
  <c r="G26" i="2"/>
  <c r="H26" i="2"/>
  <c r="I26" i="2"/>
  <c r="J26" i="2"/>
  <c r="C6" i="2"/>
  <c r="H8" i="2"/>
  <c r="I8" i="2"/>
  <c r="J8" i="2"/>
  <c r="P8" i="2"/>
  <c r="Q8" i="2"/>
  <c r="R8" i="2"/>
  <c r="S8" i="2"/>
  <c r="T8" i="2"/>
  <c r="U8" i="2"/>
  <c r="V8" i="2"/>
  <c r="D10" i="2"/>
  <c r="E10" i="2"/>
  <c r="F10" i="2"/>
  <c r="G10" i="2"/>
  <c r="H10" i="2"/>
  <c r="I10" i="2"/>
  <c r="J10" i="2"/>
  <c r="P10" i="2"/>
  <c r="Q10" i="2"/>
  <c r="R10" i="2"/>
  <c r="S10" i="2"/>
  <c r="T10" i="2"/>
  <c r="U10" i="2"/>
  <c r="V10" i="2"/>
  <c r="D12" i="2"/>
  <c r="E12" i="2"/>
  <c r="F12" i="2"/>
  <c r="G12" i="2"/>
  <c r="H12" i="2"/>
  <c r="I12" i="2"/>
  <c r="J12" i="2"/>
  <c r="P12" i="2"/>
  <c r="Q12" i="2"/>
  <c r="R12" i="2"/>
  <c r="S12" i="2"/>
  <c r="T12" i="2"/>
  <c r="U12" i="2"/>
  <c r="V12" i="2"/>
  <c r="E14" i="2"/>
  <c r="F14" i="2"/>
  <c r="G14" i="2"/>
  <c r="H14" i="2"/>
  <c r="I14" i="2"/>
  <c r="J14" i="2"/>
  <c r="P14" i="2"/>
  <c r="Q14" i="2"/>
  <c r="R14" i="2"/>
  <c r="S14" i="2"/>
  <c r="T14" i="2"/>
  <c r="U14" i="2"/>
  <c r="V14" i="2"/>
  <c r="E16" i="2"/>
  <c r="F16" i="2"/>
  <c r="G16" i="2"/>
  <c r="H16" i="2"/>
  <c r="I16" i="2"/>
  <c r="J16" i="2"/>
  <c r="P16" i="2"/>
  <c r="Q16" i="2"/>
  <c r="R16" i="2"/>
  <c r="S16" i="2"/>
  <c r="T16" i="2"/>
  <c r="U16" i="2"/>
  <c r="E18" i="2"/>
  <c r="F18" i="2"/>
  <c r="G18" i="2"/>
  <c r="H18" i="2"/>
  <c r="I18" i="2"/>
  <c r="J18" i="2"/>
  <c r="P18" i="2"/>
  <c r="Q18" i="2"/>
  <c r="R18" i="2"/>
  <c r="S18" i="2"/>
  <c r="T18" i="2"/>
  <c r="U18" i="2"/>
  <c r="V18" i="2"/>
  <c r="D20" i="2"/>
  <c r="E20" i="2"/>
  <c r="F20" i="2"/>
  <c r="G20" i="2"/>
  <c r="H20" i="2"/>
  <c r="I20" i="2"/>
  <c r="J20" i="2"/>
  <c r="P20" i="2"/>
  <c r="Q20" i="2"/>
  <c r="R20" i="2"/>
  <c r="S20" i="2"/>
  <c r="T20" i="2"/>
  <c r="U20" i="2"/>
  <c r="V20" i="2"/>
  <c r="D22" i="2"/>
  <c r="E22" i="2"/>
  <c r="F22" i="2"/>
  <c r="G22" i="2"/>
  <c r="H22" i="2"/>
  <c r="I22" i="2"/>
  <c r="J22" i="2"/>
  <c r="P22" i="2"/>
  <c r="Q22" i="2"/>
  <c r="R22" i="2"/>
  <c r="S22" i="2"/>
  <c r="T22" i="2"/>
  <c r="U22" i="2"/>
  <c r="V22" i="2"/>
  <c r="D24" i="2"/>
  <c r="E24" i="2"/>
  <c r="F24" i="2"/>
  <c r="G24" i="2"/>
  <c r="H24" i="2"/>
  <c r="I24" i="2"/>
  <c r="J24" i="2"/>
</calcChain>
</file>

<file path=xl/sharedStrings.xml><?xml version="1.0" encoding="utf-8"?>
<sst xmlns="http://schemas.openxmlformats.org/spreadsheetml/2006/main" count="523" uniqueCount="396">
  <si>
    <t>나 줄 번호</t>
  </si>
  <si>
    <t>이름</t>
    <phoneticPr fontId="4" type="noConversion"/>
  </si>
  <si>
    <t>2급 생활체육지도사 좌석배치표</t>
    <phoneticPr fontId="4" type="noConversion"/>
  </si>
  <si>
    <t>교단</t>
    <phoneticPr fontId="6" type="noConversion"/>
  </si>
  <si>
    <t>강의장소:  경상국립대 컨벤션센터 303호</t>
    <phoneticPr fontId="4" type="noConversion"/>
  </si>
  <si>
    <t>연수번호 확인용</t>
    <phoneticPr fontId="4" type="noConversion"/>
  </si>
  <si>
    <t>연수번호</t>
  </si>
  <si>
    <t>성명</t>
  </si>
  <si>
    <t>오태경</t>
  </si>
  <si>
    <t xml:space="preserve">  좌석번호</t>
    <phoneticPr fontId="4" type="noConversion"/>
  </si>
  <si>
    <t>이성빈</t>
  </si>
  <si>
    <t>하석호</t>
  </si>
  <si>
    <t>공일근</t>
  </si>
  <si>
    <t>박시우</t>
  </si>
  <si>
    <t>최현빈</t>
  </si>
  <si>
    <t>김건하</t>
  </si>
  <si>
    <t>문현호</t>
  </si>
  <si>
    <t>배재현</t>
  </si>
  <si>
    <t>강건재</t>
  </si>
  <si>
    <t>김주찬</t>
  </si>
  <si>
    <t>구법모</t>
  </si>
  <si>
    <t>홍찬우</t>
  </si>
  <si>
    <t>강민희</t>
  </si>
  <si>
    <t>한수현</t>
  </si>
  <si>
    <t>이가빈</t>
  </si>
  <si>
    <t>이찬영</t>
  </si>
  <si>
    <t>김민석</t>
  </si>
  <si>
    <t>손형주</t>
  </si>
  <si>
    <t>고미화</t>
  </si>
  <si>
    <t>채진욱</t>
  </si>
  <si>
    <t>도진희</t>
  </si>
  <si>
    <t>김은정</t>
  </si>
  <si>
    <t>박명종</t>
  </si>
  <si>
    <t>강민수</t>
  </si>
  <si>
    <t>이은재</t>
  </si>
  <si>
    <t>이원근</t>
  </si>
  <si>
    <t>강소화</t>
  </si>
  <si>
    <t>안진우</t>
  </si>
  <si>
    <t>이현모</t>
  </si>
  <si>
    <t>한태양</t>
  </si>
  <si>
    <t>박경민</t>
  </si>
  <si>
    <t>최제민</t>
  </si>
  <si>
    <t>김형찬</t>
  </si>
  <si>
    <t>전다은</t>
  </si>
  <si>
    <t>하상인</t>
  </si>
  <si>
    <t>차해원</t>
  </si>
  <si>
    <t>이가영</t>
  </si>
  <si>
    <t>강충경</t>
  </si>
  <si>
    <t>조정우</t>
  </si>
  <si>
    <t>박다은</t>
  </si>
  <si>
    <t>조준범</t>
  </si>
  <si>
    <t>이주형</t>
  </si>
  <si>
    <t>심현종</t>
  </si>
  <si>
    <t>문형경</t>
  </si>
  <si>
    <t>김소연</t>
  </si>
  <si>
    <t>김상윤</t>
  </si>
  <si>
    <t>신지영</t>
  </si>
  <si>
    <t>송삼용</t>
  </si>
  <si>
    <t>이상태</t>
  </si>
  <si>
    <t>우지훈</t>
  </si>
  <si>
    <t>문정윤</t>
  </si>
  <si>
    <t>정재훈</t>
  </si>
  <si>
    <t>박강호</t>
  </si>
  <si>
    <t>오수빈</t>
  </si>
  <si>
    <t>박범진</t>
  </si>
  <si>
    <t>김상진</t>
  </si>
  <si>
    <t>이정황</t>
  </si>
  <si>
    <t>홍상현</t>
  </si>
  <si>
    <t>강형림</t>
  </si>
  <si>
    <t>김지원</t>
  </si>
  <si>
    <t>김석수</t>
  </si>
  <si>
    <t>두성진</t>
  </si>
  <si>
    <t>정은림</t>
  </si>
  <si>
    <t>정세호</t>
  </si>
  <si>
    <t>이원균</t>
  </si>
  <si>
    <t>송가영</t>
  </si>
  <si>
    <t>이계권</t>
  </si>
  <si>
    <t>정하린</t>
  </si>
  <si>
    <t>김자운</t>
  </si>
  <si>
    <t>이진희</t>
  </si>
  <si>
    <t>이원호</t>
  </si>
  <si>
    <t>황석민</t>
  </si>
  <si>
    <t>곽민서</t>
  </si>
  <si>
    <t>서창민</t>
  </si>
  <si>
    <t>김영훈</t>
  </si>
  <si>
    <t>김현주</t>
  </si>
  <si>
    <t>조민혁</t>
  </si>
  <si>
    <t>정은율</t>
  </si>
  <si>
    <t>배민준</t>
  </si>
  <si>
    <t>정재헌</t>
  </si>
  <si>
    <t>우대성</t>
  </si>
  <si>
    <t>조의진</t>
  </si>
  <si>
    <t>권오준</t>
  </si>
  <si>
    <t>박현욱</t>
  </si>
  <si>
    <t>김성경</t>
  </si>
  <si>
    <t>이정희</t>
  </si>
  <si>
    <t>김동헌</t>
  </si>
  <si>
    <t>정한웅</t>
  </si>
  <si>
    <t>전아현</t>
  </si>
  <si>
    <t>이주원</t>
  </si>
  <si>
    <t>신의준</t>
  </si>
  <si>
    <t>박신영</t>
  </si>
  <si>
    <t>장성남</t>
  </si>
  <si>
    <t>배민지</t>
  </si>
  <si>
    <t>문병찬</t>
  </si>
  <si>
    <t>최숙희</t>
  </si>
  <si>
    <t>진영록</t>
  </si>
  <si>
    <t>장효숙</t>
  </si>
  <si>
    <t>권태석</t>
  </si>
  <si>
    <t>김서현</t>
  </si>
  <si>
    <t>나-1</t>
  </si>
  <si>
    <t>나-2</t>
  </si>
  <si>
    <t>나-3</t>
  </si>
  <si>
    <t>나-4</t>
  </si>
  <si>
    <t>나-5</t>
  </si>
  <si>
    <t>나-6</t>
  </si>
  <si>
    <t>나-7</t>
  </si>
  <si>
    <t>나-14</t>
  </si>
  <si>
    <t>나-13</t>
  </si>
  <si>
    <t>나-12</t>
  </si>
  <si>
    <t>나-11</t>
  </si>
  <si>
    <t>나-10</t>
  </si>
  <si>
    <t>나-9</t>
  </si>
  <si>
    <t>나-8</t>
  </si>
  <si>
    <t>나-15</t>
  </si>
  <si>
    <t>나-16</t>
  </si>
  <si>
    <t>나-17</t>
  </si>
  <si>
    <t>나-18</t>
  </si>
  <si>
    <t>나-19</t>
  </si>
  <si>
    <t>나-20</t>
  </si>
  <si>
    <t>나-21</t>
  </si>
  <si>
    <t>나-28</t>
  </si>
  <si>
    <t>나-27</t>
  </si>
  <si>
    <t>나-26</t>
  </si>
  <si>
    <t>나-25</t>
  </si>
  <si>
    <t>나-24</t>
  </si>
  <si>
    <t>나-23</t>
  </si>
  <si>
    <t>나-22</t>
  </si>
  <si>
    <t>나-29</t>
  </si>
  <si>
    <t>나-30</t>
  </si>
  <si>
    <t>나-31</t>
  </si>
  <si>
    <t>나-32</t>
  </si>
  <si>
    <t>나-33</t>
  </si>
  <si>
    <t>나-34</t>
  </si>
  <si>
    <t>나-41</t>
  </si>
  <si>
    <t>나-40</t>
  </si>
  <si>
    <t>나-39</t>
  </si>
  <si>
    <t>나-38</t>
  </si>
  <si>
    <t>나-37</t>
  </si>
  <si>
    <t>나-36</t>
  </si>
  <si>
    <t>나-35</t>
  </si>
  <si>
    <t>나-42</t>
  </si>
  <si>
    <t>나-43</t>
  </si>
  <si>
    <t>나-44</t>
  </si>
  <si>
    <t>나-45</t>
  </si>
  <si>
    <t>나-46</t>
  </si>
  <si>
    <t>나-47</t>
  </si>
  <si>
    <t>나-48</t>
  </si>
  <si>
    <t>나-55</t>
  </si>
  <si>
    <t>나-54</t>
  </si>
  <si>
    <t>나-53</t>
  </si>
  <si>
    <t>나-52</t>
  </si>
  <si>
    <t>나-51</t>
  </si>
  <si>
    <t>나-50</t>
  </si>
  <si>
    <t>나-49</t>
  </si>
  <si>
    <t>나-56</t>
  </si>
  <si>
    <t>나-57</t>
  </si>
  <si>
    <t>나-58</t>
  </si>
  <si>
    <t>나-59</t>
  </si>
  <si>
    <t>나-60</t>
  </si>
  <si>
    <t>나-61</t>
  </si>
  <si>
    <t>나-62</t>
  </si>
  <si>
    <t>나-69</t>
  </si>
  <si>
    <t>나-68</t>
  </si>
  <si>
    <t>나-67</t>
  </si>
  <si>
    <t>나-66</t>
  </si>
  <si>
    <t>나-65</t>
  </si>
  <si>
    <t>나-64</t>
  </si>
  <si>
    <t>나-63</t>
  </si>
  <si>
    <t>나-70</t>
  </si>
  <si>
    <t>나-71</t>
  </si>
  <si>
    <t>나-72</t>
  </si>
  <si>
    <t>나-73</t>
  </si>
  <si>
    <t>나-74</t>
  </si>
  <si>
    <t>나-75</t>
  </si>
  <si>
    <t>나-76</t>
  </si>
  <si>
    <t>나-83</t>
  </si>
  <si>
    <t>나-82</t>
  </si>
  <si>
    <t>나-81</t>
  </si>
  <si>
    <t>나-80</t>
  </si>
  <si>
    <t>나-79</t>
  </si>
  <si>
    <t>나-78</t>
  </si>
  <si>
    <t>나-77</t>
  </si>
  <si>
    <t>나-84</t>
  </si>
  <si>
    <t>나-85</t>
  </si>
  <si>
    <t>나-86</t>
  </si>
  <si>
    <t>나-87</t>
  </si>
  <si>
    <t>나-88</t>
  </si>
  <si>
    <t>나-89</t>
  </si>
  <si>
    <t>나-90</t>
  </si>
  <si>
    <t>가-1</t>
  </si>
  <si>
    <t>가-2</t>
  </si>
  <si>
    <t>가-3</t>
  </si>
  <si>
    <t>가-10</t>
  </si>
  <si>
    <t>가-9</t>
  </si>
  <si>
    <t>가-8</t>
  </si>
  <si>
    <t>가-7</t>
  </si>
  <si>
    <t>가-6</t>
  </si>
  <si>
    <t>가-5</t>
  </si>
  <si>
    <t>가-4</t>
  </si>
  <si>
    <t>가-11</t>
  </si>
  <si>
    <t>가-12</t>
  </si>
  <si>
    <t>가-13</t>
  </si>
  <si>
    <t>가-14</t>
  </si>
  <si>
    <t>가-15</t>
  </si>
  <si>
    <t>가-16</t>
  </si>
  <si>
    <t>가-17</t>
  </si>
  <si>
    <t>가-23</t>
  </si>
  <si>
    <t>가-22</t>
  </si>
  <si>
    <t>가-21</t>
  </si>
  <si>
    <t>가-20</t>
  </si>
  <si>
    <t>가-19</t>
  </si>
  <si>
    <t>가-18</t>
  </si>
  <si>
    <t>가-24</t>
  </si>
  <si>
    <t>가-25</t>
  </si>
  <si>
    <t>가-26</t>
  </si>
  <si>
    <t>가-27</t>
  </si>
  <si>
    <t>가-28</t>
  </si>
  <si>
    <t>가-29</t>
  </si>
  <si>
    <t>가-35</t>
  </si>
  <si>
    <t>가-34</t>
  </si>
  <si>
    <t>가-33</t>
  </si>
  <si>
    <t>가-32</t>
  </si>
  <si>
    <t>가-31</t>
  </si>
  <si>
    <t>가-30</t>
  </si>
  <si>
    <t>가-36</t>
  </si>
  <si>
    <t>가-37</t>
  </si>
  <si>
    <t>가-38</t>
  </si>
  <si>
    <t>가-39</t>
  </si>
  <si>
    <t>가-40</t>
  </si>
  <si>
    <t>가-41</t>
  </si>
  <si>
    <t>가-42</t>
  </si>
  <si>
    <t>가-49</t>
  </si>
  <si>
    <t>가-48</t>
  </si>
  <si>
    <t>가-47</t>
  </si>
  <si>
    <t>가-46</t>
  </si>
  <si>
    <t>가-45</t>
  </si>
  <si>
    <t>가-44</t>
  </si>
  <si>
    <t>가-43</t>
  </si>
  <si>
    <t>가-50</t>
  </si>
  <si>
    <t>가-51</t>
  </si>
  <si>
    <t>가-52</t>
  </si>
  <si>
    <t>가-53</t>
  </si>
  <si>
    <t>가-54</t>
  </si>
  <si>
    <t>가-55</t>
  </si>
  <si>
    <t>가-56</t>
  </si>
  <si>
    <t>가-63</t>
  </si>
  <si>
    <t>가-62</t>
  </si>
  <si>
    <t>가-61</t>
  </si>
  <si>
    <t>가-60</t>
  </si>
  <si>
    <t>가-59</t>
  </si>
  <si>
    <t>가-58</t>
  </si>
  <si>
    <t>가-57</t>
  </si>
  <si>
    <t>가-64</t>
  </si>
  <si>
    <t>가-65</t>
  </si>
  <si>
    <t>가-66</t>
  </si>
  <si>
    <t>가-67</t>
  </si>
  <si>
    <t>가-68</t>
  </si>
  <si>
    <t>가-69</t>
  </si>
  <si>
    <t>가-70</t>
  </si>
  <si>
    <t>가-77</t>
  </si>
  <si>
    <t>가-76</t>
  </si>
  <si>
    <t>가-75</t>
  </si>
  <si>
    <t>가-74</t>
  </si>
  <si>
    <t>가-73</t>
  </si>
  <si>
    <t>가-72</t>
  </si>
  <si>
    <t>가-71</t>
  </si>
  <si>
    <t>가-78</t>
  </si>
  <si>
    <t>가-79</t>
  </si>
  <si>
    <t>가-80</t>
  </si>
  <si>
    <t>가-81</t>
  </si>
  <si>
    <t>가-82</t>
  </si>
  <si>
    <t>가-83</t>
  </si>
  <si>
    <t>가-84</t>
  </si>
  <si>
    <t>연수번호</t>
    <phoneticPr fontId="4" type="noConversion"/>
  </si>
  <si>
    <t>좌석번호</t>
    <phoneticPr fontId="4" type="noConversion"/>
  </si>
  <si>
    <t>가-1</t>
    <phoneticPr fontId="4" type="noConversion"/>
  </si>
  <si>
    <t>일반과정(50~91)</t>
    <phoneticPr fontId="4" type="noConversion"/>
  </si>
  <si>
    <t>특별과정(1~12)</t>
    <phoneticPr fontId="4" type="noConversion"/>
  </si>
  <si>
    <t>가-13</t>
    <phoneticPr fontId="4" type="noConversion"/>
  </si>
  <si>
    <t>4009004-0001</t>
  </si>
  <si>
    <t>4009004-0002</t>
  </si>
  <si>
    <t>4009004-0003</t>
  </si>
  <si>
    <t>4009004-0004</t>
  </si>
  <si>
    <t>4009004-0005</t>
  </si>
  <si>
    <t>4009004-0006</t>
  </si>
  <si>
    <t>4009004-0007</t>
  </si>
  <si>
    <t>4009004-0008</t>
  </si>
  <si>
    <t>4009004-0009</t>
  </si>
  <si>
    <t>4009004-0010</t>
  </si>
  <si>
    <t>4009004-0011</t>
  </si>
  <si>
    <t>4009004-0012</t>
  </si>
  <si>
    <t>4009001-0001</t>
  </si>
  <si>
    <t>4009001-0002</t>
  </si>
  <si>
    <t>4009001-0003</t>
  </si>
  <si>
    <t>4009001-0004</t>
  </si>
  <si>
    <t>4009001-0005</t>
  </si>
  <si>
    <t>4009001-0006</t>
  </si>
  <si>
    <t>4009001-0007</t>
  </si>
  <si>
    <t>4009001-0008</t>
  </si>
  <si>
    <t>4009001-0009</t>
  </si>
  <si>
    <t>4009001-0010</t>
  </si>
  <si>
    <t>4009001-0011</t>
  </si>
  <si>
    <t>4009001-0012</t>
  </si>
  <si>
    <t>4009001-0013</t>
  </si>
  <si>
    <t>4009001-0014</t>
  </si>
  <si>
    <t>4009001-0015</t>
  </si>
  <si>
    <t>4009001-0016</t>
  </si>
  <si>
    <t>4009001-0017</t>
  </si>
  <si>
    <t>4009001-0018</t>
  </si>
  <si>
    <t>4009001-0019</t>
  </si>
  <si>
    <t>4009001-0020</t>
  </si>
  <si>
    <t>4009001-0021</t>
  </si>
  <si>
    <t>4009001-0022</t>
  </si>
  <si>
    <t>4009001-0023</t>
  </si>
  <si>
    <t>4009001-0024</t>
  </si>
  <si>
    <t>4009001-0025</t>
  </si>
  <si>
    <t>4009001-0026</t>
  </si>
  <si>
    <t>4009001-0027</t>
  </si>
  <si>
    <t>4009001-0028</t>
  </si>
  <si>
    <t>4009001-0029</t>
  </si>
  <si>
    <t>4009001-0030</t>
  </si>
  <si>
    <t>4009001-0031</t>
  </si>
  <si>
    <t>4009001-0032</t>
  </si>
  <si>
    <t>4009001-0033</t>
  </si>
  <si>
    <t>4009001-0034</t>
  </si>
  <si>
    <t>4009001-0035</t>
  </si>
  <si>
    <t>4009001-0036</t>
  </si>
  <si>
    <t>4009001-0037</t>
  </si>
  <si>
    <t>4009001-0038</t>
  </si>
  <si>
    <t>4009001-0039</t>
  </si>
  <si>
    <t>4009001-0040</t>
  </si>
  <si>
    <t>4009001-0041</t>
  </si>
  <si>
    <t>4009001-0042</t>
  </si>
  <si>
    <t>4009001-0043</t>
  </si>
  <si>
    <t>4009001-0044</t>
  </si>
  <si>
    <t>4009001-0045</t>
  </si>
  <si>
    <t>4009001-0046</t>
  </si>
  <si>
    <t>4009001-0047</t>
  </si>
  <si>
    <t>4009001-0048</t>
  </si>
  <si>
    <t>4009001-0049</t>
  </si>
  <si>
    <t>4009001-0050</t>
  </si>
  <si>
    <t>4009001-0051</t>
  </si>
  <si>
    <t>4009001-0052</t>
  </si>
  <si>
    <t>4009001-0053</t>
  </si>
  <si>
    <t>4009001-0054</t>
  </si>
  <si>
    <t>4009001-0055</t>
  </si>
  <si>
    <t>4009001-0056</t>
  </si>
  <si>
    <t>4009001-0057</t>
  </si>
  <si>
    <t>4009001-0058</t>
  </si>
  <si>
    <t>4009001-0059</t>
  </si>
  <si>
    <t>4009001-0060</t>
  </si>
  <si>
    <t>4009001-0061</t>
  </si>
  <si>
    <t>4009001-0062</t>
  </si>
  <si>
    <t>4009001-0063</t>
  </si>
  <si>
    <t>4009001-0064</t>
  </si>
  <si>
    <t>4009001-0065</t>
  </si>
  <si>
    <t>4009001-0066</t>
  </si>
  <si>
    <t>4009001-0067</t>
  </si>
  <si>
    <t>4009001-0068</t>
  </si>
  <si>
    <t>4009001-0069</t>
  </si>
  <si>
    <t>4009001-0070</t>
  </si>
  <si>
    <t>4009001-0071</t>
  </si>
  <si>
    <t>4009001-0072</t>
  </si>
  <si>
    <t>4009001-0073</t>
  </si>
  <si>
    <t>4009001-0074</t>
  </si>
  <si>
    <t>4009001-0075</t>
  </si>
  <si>
    <t>4009001-0076</t>
  </si>
  <si>
    <t>4009001-0077</t>
  </si>
  <si>
    <t>4009001-0078</t>
  </si>
  <si>
    <t>4009001-0079</t>
  </si>
  <si>
    <t>4009001-0080</t>
  </si>
  <si>
    <t>4009001-0081</t>
  </si>
  <si>
    <t>4009001-0082</t>
  </si>
  <si>
    <t>4009001-0083</t>
  </si>
  <si>
    <t>4009001-0084</t>
  </si>
  <si>
    <t>4009001-0085</t>
  </si>
  <si>
    <t>4009001-0086</t>
  </si>
  <si>
    <t>4009001-0087</t>
  </si>
  <si>
    <t>4009001-0088</t>
  </si>
  <si>
    <t>4009001-0089</t>
  </si>
  <si>
    <t xml:space="preserve"> </t>
    <phoneticPr fontId="6" type="noConversion"/>
  </si>
  <si>
    <t>나-23</t>
    <phoneticPr fontId="6" type="noConversion"/>
  </si>
  <si>
    <t>일반과정(1~50)</t>
    <phoneticPr fontId="4" type="noConversion"/>
  </si>
  <si>
    <t>특별과정</t>
    <phoneticPr fontId="4" type="noConversion"/>
  </si>
  <si>
    <t>일반과정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</si>
</sst>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1"/>
      <color rgb="FFFA7D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rgb="FF000000"/>
      <name val="한컴 윤고딕 240"/>
      <family val="3"/>
      <charset val="129"/>
    </font>
    <font>
      <sz val="8"/>
      <name val="맑은 고딕"/>
      <family val="3"/>
      <charset val="129"/>
      <scheme val="minor"/>
    </font>
    <font>
      <sz val="18"/>
      <color theme="3"/>
      <name val="나눔스퀘어OTF ExtraBold"/>
      <family val="2"/>
      <charset val="129"/>
    </font>
    <font>
      <sz val="18"/>
      <color theme="1"/>
      <name val="나눔스퀘어OTF ExtraBold"/>
      <family val="2"/>
      <charset val="129"/>
    </font>
    <font>
      <b/>
      <sz val="72"/>
      <color rgb="FF000000"/>
      <name val="나눔스퀘어OTF ExtraBold"/>
      <family val="2"/>
      <charset val="129"/>
    </font>
    <font>
      <b/>
      <sz val="18"/>
      <color theme="1"/>
      <name val="나눔스퀘어OTF ExtraBold"/>
      <family val="2"/>
      <charset val="129"/>
    </font>
    <font>
      <b/>
      <sz val="48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rgb="FF444444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rgb="FF8181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9999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" fillId="3" borderId="2" applyNumberFormat="0" applyFont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2" borderId="7" xfId="2" applyFont="1" applyBorder="1" applyAlignment="1">
      <alignment horizontal="center" vertical="center"/>
    </xf>
    <xf numFmtId="0" fontId="10" fillId="2" borderId="8" xfId="2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10" xfId="3" applyFont="1" applyBorder="1" applyAlignment="1">
      <alignment horizontal="center" vertical="center"/>
    </xf>
    <xf numFmtId="0" fontId="8" fillId="3" borderId="11" xfId="3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4" fillId="0" borderId="0" xfId="0" applyFont="1">
      <alignment vertical="center"/>
    </xf>
    <xf numFmtId="0" fontId="15" fillId="0" borderId="16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>
      <alignment vertical="center"/>
    </xf>
    <xf numFmtId="49" fontId="17" fillId="4" borderId="17" xfId="0" applyNumberFormat="1" applyFont="1" applyFill="1" applyBorder="1" applyAlignment="1">
      <alignment horizontal="left" vertical="center" wrapText="1"/>
    </xf>
    <xf numFmtId="49" fontId="17" fillId="4" borderId="18" xfId="0" applyNumberFormat="1" applyFont="1" applyFill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49" fontId="17" fillId="5" borderId="19" xfId="0" applyNumberFormat="1" applyFont="1" applyFill="1" applyBorder="1" applyAlignment="1">
      <alignment horizontal="left" vertical="center" wrapText="1"/>
    </xf>
    <xf numFmtId="0" fontId="16" fillId="0" borderId="16" xfId="0" applyFont="1" applyFill="1" applyBorder="1">
      <alignment vertical="center"/>
    </xf>
    <xf numFmtId="0" fontId="18" fillId="0" borderId="16" xfId="0" applyFont="1" applyBorder="1">
      <alignment vertical="center"/>
    </xf>
    <xf numFmtId="0" fontId="18" fillId="0" borderId="0" xfId="0" applyFont="1">
      <alignment vertical="center"/>
    </xf>
    <xf numFmtId="49" fontId="17" fillId="4" borderId="20" xfId="0" applyNumberFormat="1" applyFont="1" applyFill="1" applyBorder="1" applyAlignment="1">
      <alignment horizontal="left" vertical="center" wrapText="1"/>
    </xf>
    <xf numFmtId="49" fontId="17" fillId="5" borderId="21" xfId="0" applyNumberFormat="1" applyFont="1" applyFill="1" applyBorder="1" applyAlignment="1">
      <alignment horizontal="left" vertical="center" wrapText="1"/>
    </xf>
    <xf numFmtId="0" fontId="10" fillId="6" borderId="7" xfId="2" applyFont="1" applyFill="1" applyBorder="1" applyAlignment="1">
      <alignment horizontal="center" vertical="center"/>
    </xf>
    <xf numFmtId="0" fontId="10" fillId="6" borderId="8" xfId="2" applyFont="1" applyFill="1" applyBorder="1" applyAlignment="1">
      <alignment horizontal="center" vertical="center"/>
    </xf>
    <xf numFmtId="0" fontId="10" fillId="6" borderId="9" xfId="2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0" fillId="6" borderId="6" xfId="2" applyFont="1" applyFill="1" applyBorder="1" applyAlignment="1">
      <alignment horizontal="center" vertical="center"/>
    </xf>
    <xf numFmtId="0" fontId="19" fillId="0" borderId="0" xfId="0" applyNumberFormat="1" applyFont="1">
      <alignment vertical="center"/>
    </xf>
    <xf numFmtId="0" fontId="0" fillId="0" borderId="0" xfId="0">
      <alignment vertical="center"/>
    </xf>
    <xf numFmtId="49" fontId="17" fillId="4" borderId="17" xfId="0" applyNumberFormat="1" applyFont="1" applyFill="1" applyBorder="1" applyAlignment="1">
      <alignment horizontal="left" vertical="center" wrapText="1"/>
    </xf>
    <xf numFmtId="49" fontId="17" fillId="5" borderId="18" xfId="0" applyNumberFormat="1" applyFont="1" applyFill="1" applyBorder="1" applyAlignment="1">
      <alignment horizontal="left" vertical="center" wrapText="1"/>
    </xf>
    <xf numFmtId="49" fontId="17" fillId="4" borderId="18" xfId="0" applyNumberFormat="1" applyFont="1" applyFill="1" applyBorder="1" applyAlignment="1">
      <alignment horizontal="left" vertical="center" wrapText="1"/>
    </xf>
    <xf numFmtId="49" fontId="17" fillId="5" borderId="18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49" fontId="17" fillId="4" borderId="17" xfId="0" applyNumberFormat="1" applyFont="1" applyFill="1" applyBorder="1" applyAlignment="1">
      <alignment horizontal="center" vertical="center" wrapText="1"/>
    </xf>
    <xf numFmtId="49" fontId="17" fillId="5" borderId="18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</cellXfs>
  <cellStyles count="4">
    <cellStyle name="계산" xfId="2" builtinId="22"/>
    <cellStyle name="메모" xfId="3" builtinId="10"/>
    <cellStyle name="제목" xfId="1" builtinId="15"/>
    <cellStyle name="표준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="25" zoomScaleNormal="25" workbookViewId="0">
      <selection activeCell="AH51" sqref="AH51"/>
    </sheetView>
  </sheetViews>
  <sheetFormatPr defaultRowHeight="16.5"/>
  <cols>
    <col min="3" max="3" width="15.625" style="3" customWidth="1"/>
    <col min="4" max="10" width="15.625" customWidth="1"/>
    <col min="11" max="11" width="9" customWidth="1"/>
    <col min="15" max="15" width="15.625" style="3" customWidth="1"/>
    <col min="16" max="22" width="15.625" customWidth="1"/>
    <col min="23" max="23" width="17.5" customWidth="1"/>
  </cols>
  <sheetData>
    <row r="1" spans="1:23" ht="90" customHeight="1">
      <c r="A1" s="37"/>
      <c r="B1" s="37"/>
      <c r="D1" s="37"/>
      <c r="E1" s="47" t="s">
        <v>2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  <c r="V1" s="37"/>
    </row>
    <row r="2" spans="1:23" ht="17.25" thickBot="1">
      <c r="A2" s="37"/>
      <c r="B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 s="37"/>
      <c r="Q2" s="37"/>
      <c r="R2" s="37"/>
      <c r="S2" s="37"/>
      <c r="T2" s="37"/>
      <c r="U2" s="37"/>
      <c r="V2" s="37"/>
    </row>
    <row r="3" spans="1:23" ht="50.1" customHeight="1" thickBot="1">
      <c r="A3" s="53" t="s">
        <v>4</v>
      </c>
      <c r="B3" s="53"/>
      <c r="C3" s="53"/>
      <c r="D3" s="53"/>
      <c r="E3" s="53"/>
      <c r="F3" s="53"/>
      <c r="G3" s="53"/>
      <c r="H3" s="37"/>
      <c r="I3" s="1"/>
      <c r="J3" s="2"/>
      <c r="K3" s="50" t="s">
        <v>3</v>
      </c>
      <c r="L3" s="51"/>
      <c r="M3" s="51"/>
      <c r="N3" s="52"/>
      <c r="P3" s="2"/>
      <c r="Q3" s="2"/>
      <c r="R3" s="37"/>
      <c r="S3" s="37"/>
      <c r="T3" s="37"/>
      <c r="U3" s="35" t="s">
        <v>394</v>
      </c>
      <c r="V3" s="37"/>
      <c r="W3" s="21" t="s">
        <v>391</v>
      </c>
    </row>
    <row r="4" spans="1:23" ht="50.1" customHeight="1" thickBot="1">
      <c r="A4" s="37"/>
      <c r="B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P4" s="37"/>
      <c r="Q4" s="37"/>
      <c r="R4" s="37"/>
      <c r="S4" s="37"/>
      <c r="T4" s="37"/>
      <c r="U4" s="9" t="s">
        <v>395</v>
      </c>
      <c r="V4" s="37"/>
      <c r="W4" s="21"/>
    </row>
    <row r="5" spans="1:23" ht="17.25" thickBot="1">
      <c r="A5" s="37"/>
      <c r="B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P5" s="37"/>
      <c r="Q5" s="37"/>
      <c r="R5" s="37"/>
      <c r="S5" s="37"/>
      <c r="T5" s="37"/>
      <c r="U5" s="37"/>
      <c r="V5" s="37"/>
    </row>
    <row r="6" spans="1:23" ht="50.1" customHeight="1" thickBot="1">
      <c r="A6" s="3"/>
      <c r="B6" s="3"/>
      <c r="C6" s="10" t="str">
        <f>IFERROR(VLOOKUP(F1,#REF!, 2, FALSE), "")</f>
        <v/>
      </c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1">
        <v>7</v>
      </c>
      <c r="K6" s="5"/>
      <c r="L6" s="4"/>
      <c r="M6" s="4"/>
      <c r="N6" s="4"/>
      <c r="O6" s="10" t="s">
        <v>0</v>
      </c>
      <c r="P6" s="10">
        <v>1</v>
      </c>
      <c r="Q6" s="10">
        <v>2</v>
      </c>
      <c r="R6" s="10">
        <v>3</v>
      </c>
      <c r="S6" s="10">
        <v>4</v>
      </c>
      <c r="T6" s="10">
        <v>5</v>
      </c>
      <c r="U6" s="10">
        <v>6</v>
      </c>
      <c r="V6" s="10">
        <v>7</v>
      </c>
    </row>
    <row r="7" spans="1:23" ht="50.1" customHeight="1">
      <c r="A7" s="37"/>
      <c r="B7" s="37"/>
      <c r="C7" s="12">
        <v>1</v>
      </c>
      <c r="D7" s="6"/>
      <c r="E7" s="6"/>
      <c r="F7" s="6"/>
      <c r="G7" s="6"/>
      <c r="H7" s="33" t="s">
        <v>200</v>
      </c>
      <c r="I7" s="33" t="s">
        <v>201</v>
      </c>
      <c r="J7" s="33" t="s">
        <v>202</v>
      </c>
      <c r="K7" s="7"/>
      <c r="L7" s="6"/>
      <c r="M7" s="6"/>
      <c r="N7" s="6"/>
      <c r="O7" s="12">
        <v>1</v>
      </c>
      <c r="P7" s="8" t="s">
        <v>110</v>
      </c>
      <c r="Q7" s="8" t="s">
        <v>111</v>
      </c>
      <c r="R7" s="8" t="s">
        <v>112</v>
      </c>
      <c r="S7" s="8" t="s">
        <v>113</v>
      </c>
      <c r="T7" s="8" t="s">
        <v>114</v>
      </c>
      <c r="U7" s="8" t="s">
        <v>115</v>
      </c>
      <c r="V7" s="8" t="s">
        <v>116</v>
      </c>
    </row>
    <row r="8" spans="1:23" ht="50.1" customHeight="1" thickBot="1">
      <c r="A8" s="37"/>
      <c r="B8" s="37"/>
      <c r="C8" s="13" t="s">
        <v>1</v>
      </c>
      <c r="D8" s="6"/>
      <c r="E8" s="6"/>
      <c r="F8" s="6"/>
      <c r="G8" s="6"/>
      <c r="H8" s="32" t="str">
        <f>IFERROR(VLOOKUP(H7, Sheet3!$I$4:$K$53, 2, FALSE), "")</f>
        <v>전아현</v>
      </c>
      <c r="I8" s="32" t="str">
        <f>IFERROR(VLOOKUP(I7, Sheet3!$I$4:$K$53, 2, FALSE), "")</f>
        <v>이주원</v>
      </c>
      <c r="J8" s="32" t="str">
        <f>IFERROR(VLOOKUP(J7, Sheet3!$I$4:$K$53, 2, FALSE), "")</f>
        <v>신의준</v>
      </c>
      <c r="K8" s="7"/>
      <c r="L8" s="6"/>
      <c r="M8" s="6"/>
      <c r="N8" s="6"/>
      <c r="O8" s="13" t="s">
        <v>1</v>
      </c>
      <c r="P8" s="9" t="str">
        <f>IFERROR(VLOOKUP(P7, Sheet3!$A$4:$B$52, 2, FALSE), "")</f>
        <v>이성빈</v>
      </c>
      <c r="Q8" s="9" t="str">
        <f>IFERROR(VLOOKUP(Q7, Sheet3!$A$4:$B$52, 2, FALSE), "")</f>
        <v>하석호</v>
      </c>
      <c r="R8" s="9" t="str">
        <f>IFERROR(VLOOKUP(R7, Sheet3!$A$4:$B$52, 2, FALSE), "")</f>
        <v>공일근</v>
      </c>
      <c r="S8" s="9" t="str">
        <f>IFERROR(VLOOKUP(S7, Sheet3!$A$4:$B$52, 2, FALSE), "")</f>
        <v>박시우</v>
      </c>
      <c r="T8" s="9" t="str">
        <f>IFERROR(VLOOKUP(T7, Sheet3!$A$4:$B$52, 2, FALSE), "")</f>
        <v>최현빈</v>
      </c>
      <c r="U8" s="9" t="str">
        <f>IFERROR(VLOOKUP(U7, Sheet3!$A$4:$B$52, 2, FALSE), "")</f>
        <v>김건하</v>
      </c>
      <c r="V8" s="9" t="str">
        <f>IFERROR(VLOOKUP(V7, Sheet3!$A$4:$B$52, 2, FALSE), "")</f>
        <v>배재현</v>
      </c>
    </row>
    <row r="9" spans="1:23" ht="50.1" customHeight="1">
      <c r="A9" s="37"/>
      <c r="B9" s="37"/>
      <c r="C9" s="12">
        <v>2</v>
      </c>
      <c r="D9" s="31" t="s">
        <v>203</v>
      </c>
      <c r="E9" s="31" t="s">
        <v>204</v>
      </c>
      <c r="F9" s="31" t="s">
        <v>205</v>
      </c>
      <c r="G9" s="31" t="s">
        <v>206</v>
      </c>
      <c r="H9" s="31" t="s">
        <v>207</v>
      </c>
      <c r="I9" s="31" t="s">
        <v>208</v>
      </c>
      <c r="J9" s="31" t="s">
        <v>209</v>
      </c>
      <c r="K9" s="7"/>
      <c r="L9" s="6"/>
      <c r="M9" s="6"/>
      <c r="N9" s="6"/>
      <c r="O9" s="12">
        <v>2</v>
      </c>
      <c r="P9" s="8" t="s">
        <v>117</v>
      </c>
      <c r="Q9" s="8" t="s">
        <v>118</v>
      </c>
      <c r="R9" s="8" t="s">
        <v>119</v>
      </c>
      <c r="S9" s="8" t="s">
        <v>120</v>
      </c>
      <c r="T9" s="8" t="s">
        <v>121</v>
      </c>
      <c r="U9" s="8" t="s">
        <v>122</v>
      </c>
      <c r="V9" s="8" t="s">
        <v>123</v>
      </c>
    </row>
    <row r="10" spans="1:23" ht="50.1" customHeight="1" thickBot="1">
      <c r="A10" s="37"/>
      <c r="B10" s="37"/>
      <c r="C10" s="13" t="s">
        <v>1</v>
      </c>
      <c r="D10" s="32" t="str">
        <f>IFERROR(VLOOKUP(D9, Sheet3!$I$4:$K$53, 2, FALSE), "")</f>
        <v>장효숙</v>
      </c>
      <c r="E10" s="32" t="str">
        <f>IFERROR(VLOOKUP(E9, Sheet3!$I$4:$K$53, 2, FALSE), "")</f>
        <v>진영록</v>
      </c>
      <c r="F10" s="32" t="str">
        <f>IFERROR(VLOOKUP(F9, Sheet3!$I$4:$K$53, 2, FALSE), "")</f>
        <v>최숙희</v>
      </c>
      <c r="G10" s="32" t="str">
        <f>IFERROR(VLOOKUP(G9, Sheet3!$I$4:$K$53, 2, FALSE), "")</f>
        <v>문병찬</v>
      </c>
      <c r="H10" s="32" t="str">
        <f>IFERROR(VLOOKUP(H9, Sheet3!$I$4:$K$53, 2, FALSE), "")</f>
        <v>배민지</v>
      </c>
      <c r="I10" s="32" t="str">
        <f>IFERROR(VLOOKUP(I9, Sheet3!$I$4:$K$53, 2, FALSE), "")</f>
        <v>장성남</v>
      </c>
      <c r="J10" s="32" t="str">
        <f>IFERROR(VLOOKUP(J9, Sheet3!$I$4:$K$53, 2, FALSE), "")</f>
        <v>박신영</v>
      </c>
      <c r="K10" s="7"/>
      <c r="L10" s="6"/>
      <c r="M10" s="6"/>
      <c r="N10" s="6"/>
      <c r="O10" s="13" t="s">
        <v>1</v>
      </c>
      <c r="P10" s="9" t="str">
        <f>IFERROR(VLOOKUP(P9, Sheet3!$A$4:$B$52, 2, FALSE), "")</f>
        <v>한수현</v>
      </c>
      <c r="Q10" s="9" t="str">
        <f>IFERROR(VLOOKUP(Q9, Sheet3!$A$4:$B$52, 2, FALSE), "")</f>
        <v>강민희</v>
      </c>
      <c r="R10" s="9" t="str">
        <f>IFERROR(VLOOKUP(R9, Sheet3!$A$4:$B$52, 2, FALSE), "")</f>
        <v>홍찬우</v>
      </c>
      <c r="S10" s="9" t="str">
        <f>IFERROR(VLOOKUP(S9, Sheet3!$A$4:$B$52, 2, FALSE), "")</f>
        <v>구법모</v>
      </c>
      <c r="T10" s="9" t="str">
        <f>IFERROR(VLOOKUP(T9, Sheet3!$A$4:$B$52, 2, FALSE), "")</f>
        <v>김주찬</v>
      </c>
      <c r="U10" s="9" t="str">
        <f>IFERROR(VLOOKUP(U9, Sheet3!$A$4:$B$52, 2, FALSE), "")</f>
        <v>강건재</v>
      </c>
      <c r="V10" s="9" t="str">
        <f>IFERROR(VLOOKUP(V9, Sheet3!$A$4:$B$52, 2, FALSE), "")</f>
        <v>문현호</v>
      </c>
    </row>
    <row r="11" spans="1:23" ht="50.1" customHeight="1">
      <c r="A11" s="37"/>
      <c r="B11" s="37"/>
      <c r="C11" s="12">
        <v>3</v>
      </c>
      <c r="D11" s="31" t="s">
        <v>210</v>
      </c>
      <c r="E11" s="31" t="s">
        <v>211</v>
      </c>
      <c r="F11" s="8" t="s">
        <v>212</v>
      </c>
      <c r="G11" s="8" t="s">
        <v>213</v>
      </c>
      <c r="H11" s="8" t="s">
        <v>214</v>
      </c>
      <c r="I11" s="8" t="s">
        <v>215</v>
      </c>
      <c r="J11" s="8" t="s">
        <v>216</v>
      </c>
      <c r="K11" s="7"/>
      <c r="L11" s="6"/>
      <c r="M11" s="6"/>
      <c r="N11" s="6"/>
      <c r="O11" s="12">
        <v>3</v>
      </c>
      <c r="P11" s="8" t="s">
        <v>124</v>
      </c>
      <c r="Q11" s="8" t="s">
        <v>125</v>
      </c>
      <c r="R11" s="8" t="s">
        <v>126</v>
      </c>
      <c r="S11" s="8" t="s">
        <v>127</v>
      </c>
      <c r="T11" s="8" t="s">
        <v>128</v>
      </c>
      <c r="U11" s="8" t="s">
        <v>129</v>
      </c>
      <c r="V11" s="8" t="s">
        <v>130</v>
      </c>
    </row>
    <row r="12" spans="1:23" ht="50.1" customHeight="1" thickBot="1">
      <c r="A12" s="37"/>
      <c r="B12" s="37"/>
      <c r="C12" s="13" t="s">
        <v>1</v>
      </c>
      <c r="D12" s="32" t="str">
        <f>IFERROR(VLOOKUP(D11, Sheet3!$I$4:$K$53, 2, FALSE), "")</f>
        <v>권태석</v>
      </c>
      <c r="E12" s="32" t="str">
        <f>IFERROR(VLOOKUP(E11, Sheet3!$I$4:$K$53, 2, FALSE), "")</f>
        <v>김서현</v>
      </c>
      <c r="F12" s="9" t="str">
        <f>IFERROR(VLOOKUP(F11, Sheet3!$E$4:$F$20, 2, FALSE), "")</f>
        <v>우지훈</v>
      </c>
      <c r="G12" s="9" t="str">
        <f>IFERROR(VLOOKUP(G11, Sheet3!$E$4:$F$20, 2, FALSE), "")</f>
        <v>문정윤</v>
      </c>
      <c r="H12" s="9" t="str">
        <f>IFERROR(VLOOKUP(H11, Sheet3!$E$4:$F$20, 2, FALSE), "")</f>
        <v>정재훈</v>
      </c>
      <c r="I12" s="9" t="str">
        <f>IFERROR(VLOOKUP(I11, Sheet3!$E$4:$F$20, 2, FALSE), "")</f>
        <v>박강호</v>
      </c>
      <c r="J12" s="9" t="str">
        <f>IFERROR(VLOOKUP(J11, Sheet3!$E$4:$F$20, 2, FALSE), "")</f>
        <v>오수빈</v>
      </c>
      <c r="K12" s="7"/>
      <c r="L12" s="6"/>
      <c r="M12" s="6"/>
      <c r="N12" s="6"/>
      <c r="O12" s="13" t="s">
        <v>1</v>
      </c>
      <c r="P12" s="9" t="str">
        <f>IFERROR(VLOOKUP(P11, Sheet3!$A$4:$B$52, 2, FALSE), "")</f>
        <v>이가빈</v>
      </c>
      <c r="Q12" s="9" t="str">
        <f>IFERROR(VLOOKUP(Q11, Sheet3!$A$4:$B$52, 2, FALSE), "")</f>
        <v>이찬영</v>
      </c>
      <c r="R12" s="9" t="str">
        <f>IFERROR(VLOOKUP(R11, Sheet3!$A$4:$B$52, 2, FALSE), "")</f>
        <v>김민석</v>
      </c>
      <c r="S12" s="9" t="str">
        <f>IFERROR(VLOOKUP(S11, Sheet3!$A$4:$B$52, 2, FALSE), "")</f>
        <v>손형주</v>
      </c>
      <c r="T12" s="9" t="str">
        <f>IFERROR(VLOOKUP(T11, Sheet3!$A$4:$B$52, 2, FALSE), "")</f>
        <v>고미화</v>
      </c>
      <c r="U12" s="9" t="str">
        <f>IFERROR(VLOOKUP(U11, Sheet3!$A$4:$B$52, 2, FALSE), "")</f>
        <v>채진욱</v>
      </c>
      <c r="V12" s="9" t="str">
        <f>IFERROR(VLOOKUP(V11, Sheet3!$A$4:$B$52, 2, FALSE), "")</f>
        <v>도진희</v>
      </c>
    </row>
    <row r="13" spans="1:23" ht="50.1" customHeight="1">
      <c r="A13" s="37"/>
      <c r="B13" s="37"/>
      <c r="C13" s="12">
        <v>4</v>
      </c>
      <c r="D13" s="6"/>
      <c r="E13" s="8" t="s">
        <v>217</v>
      </c>
      <c r="F13" s="8" t="s">
        <v>218</v>
      </c>
      <c r="G13" s="8" t="s">
        <v>219</v>
      </c>
      <c r="H13" s="8" t="s">
        <v>220</v>
      </c>
      <c r="I13" s="8" t="s">
        <v>221</v>
      </c>
      <c r="J13" s="8" t="s">
        <v>222</v>
      </c>
      <c r="K13" s="7"/>
      <c r="L13" s="6"/>
      <c r="M13" s="6"/>
      <c r="N13" s="6"/>
      <c r="O13" s="12">
        <v>4</v>
      </c>
      <c r="P13" s="8" t="s">
        <v>131</v>
      </c>
      <c r="Q13" s="8" t="s">
        <v>132</v>
      </c>
      <c r="R13" s="8" t="s">
        <v>133</v>
      </c>
      <c r="S13" s="8" t="s">
        <v>134</v>
      </c>
      <c r="T13" s="8" t="s">
        <v>135</v>
      </c>
      <c r="U13" s="8" t="s">
        <v>392</v>
      </c>
      <c r="V13" s="8" t="s">
        <v>137</v>
      </c>
    </row>
    <row r="14" spans="1:23" ht="50.1" customHeight="1" thickBot="1">
      <c r="A14" s="37"/>
      <c r="B14" s="37"/>
      <c r="C14" s="13" t="s">
        <v>1</v>
      </c>
      <c r="D14" s="6"/>
      <c r="E14" s="9" t="str">
        <f>IFERROR(VLOOKUP(E13, Sheet3!$E$4:$F$20, 2, FALSE), "")</f>
        <v>김지원</v>
      </c>
      <c r="F14" s="9" t="str">
        <f>IFERROR(VLOOKUP(F13, Sheet3!$E$4:$F$20, 2, FALSE), "")</f>
        <v>강형림</v>
      </c>
      <c r="G14" s="9" t="str">
        <f>IFERROR(VLOOKUP(G13, Sheet3!$E$4:$F$20, 2, FALSE), "")</f>
        <v>홍상현</v>
      </c>
      <c r="H14" s="9" t="str">
        <f>IFERROR(VLOOKUP(H13, Sheet3!$E$4:$F$20, 2, FALSE), "")</f>
        <v>이정황</v>
      </c>
      <c r="I14" s="9" t="str">
        <f>IFERROR(VLOOKUP(I13, Sheet3!$E$4:$F$20, 2, FALSE), "")</f>
        <v>김상진</v>
      </c>
      <c r="J14" s="9" t="str">
        <f>IFERROR(VLOOKUP(J13, Sheet3!$E$4:$F$20, 2, FALSE), "")</f>
        <v>박범진</v>
      </c>
      <c r="K14" s="7"/>
      <c r="L14" s="6"/>
      <c r="M14" s="6"/>
      <c r="N14" s="6"/>
      <c r="O14" s="13" t="s">
        <v>1</v>
      </c>
      <c r="P14" s="9" t="str">
        <f>IFERROR(VLOOKUP(P13, Sheet3!$A$4:$B$52, 2, FALSE), "")</f>
        <v>안진우</v>
      </c>
      <c r="Q14" s="9" t="str">
        <f>IFERROR(VLOOKUP(Q13, Sheet3!$A$4:$B$52, 2, FALSE), "")</f>
        <v>강소화</v>
      </c>
      <c r="R14" s="9" t="str">
        <f>IFERROR(VLOOKUP(R13, Sheet3!$A$4:$B$52, 2, FALSE), "")</f>
        <v>이원근</v>
      </c>
      <c r="S14" s="9" t="str">
        <f>IFERROR(VLOOKUP(S13, Sheet3!$A$4:$B$52, 2, FALSE), "")</f>
        <v>이은재</v>
      </c>
      <c r="T14" s="9" t="str">
        <f>IFERROR(VLOOKUP(T13, Sheet3!$A$4:$B$52, 2, FALSE), "")</f>
        <v>강민수</v>
      </c>
      <c r="U14" s="9" t="str">
        <f>IFERROR(VLOOKUP(U13, Sheet3!$A$4:$B$52, 2, FALSE), "")</f>
        <v>박명종</v>
      </c>
      <c r="V14" s="9" t="str">
        <f>IFERROR(VLOOKUP(V13, Sheet3!$A$4:$B$52, 2, FALSE), "")</f>
        <v>김은정</v>
      </c>
    </row>
    <row r="15" spans="1:23" ht="50.1" customHeight="1">
      <c r="A15" s="37"/>
      <c r="B15" s="37"/>
      <c r="C15" s="12">
        <v>5</v>
      </c>
      <c r="D15" s="6"/>
      <c r="E15" s="8" t="s">
        <v>223</v>
      </c>
      <c r="F15" s="8" t="s">
        <v>224</v>
      </c>
      <c r="G15" s="8" t="s">
        <v>225</v>
      </c>
      <c r="H15" s="8" t="s">
        <v>226</v>
      </c>
      <c r="I15" s="8" t="s">
        <v>227</v>
      </c>
      <c r="J15" s="8" t="s">
        <v>228</v>
      </c>
      <c r="K15" s="7"/>
      <c r="L15" s="6"/>
      <c r="M15" s="6"/>
      <c r="N15" s="6"/>
      <c r="O15" s="12">
        <v>5</v>
      </c>
      <c r="P15" s="8" t="s">
        <v>138</v>
      </c>
      <c r="Q15" s="8" t="s">
        <v>139</v>
      </c>
      <c r="R15" s="8" t="s">
        <v>140</v>
      </c>
      <c r="S15" s="8" t="s">
        <v>141</v>
      </c>
      <c r="T15" s="8" t="s">
        <v>142</v>
      </c>
      <c r="U15" s="8" t="s">
        <v>143</v>
      </c>
      <c r="V15" s="37"/>
    </row>
    <row r="16" spans="1:23" ht="50.1" customHeight="1" thickBot="1">
      <c r="A16" s="37"/>
      <c r="B16" s="37"/>
      <c r="C16" s="13" t="s">
        <v>1</v>
      </c>
      <c r="D16" s="6"/>
      <c r="E16" s="9" t="str">
        <f>IFERROR(VLOOKUP(E15, Sheet3!$E$4:$F$20, 2, FALSE), "")</f>
        <v>김석수</v>
      </c>
      <c r="F16" s="9" t="str">
        <f>IFERROR(VLOOKUP(F15, Sheet3!$E$4:$F$20, 2, FALSE), "")</f>
        <v>두성진</v>
      </c>
      <c r="G16" s="9" t="str">
        <f>IFERROR(VLOOKUP(G15, Sheet3!$E$4:$F$20, 2, FALSE), "")</f>
        <v>정은림</v>
      </c>
      <c r="H16" s="9" t="str">
        <f>IFERROR(VLOOKUP(H15, Sheet3!$E$4:$F$20, 2, FALSE), "")</f>
        <v>정세호</v>
      </c>
      <c r="I16" s="9" t="str">
        <f>IFERROR(VLOOKUP(I15, Sheet3!$E$4:$F$20, 2, FALSE), "")</f>
        <v>이원균</v>
      </c>
      <c r="J16" s="9" t="str">
        <f>IFERROR(VLOOKUP(J15, Sheet3!$E$4:$F$20, 2, FALSE), "")</f>
        <v>송가영</v>
      </c>
      <c r="K16" s="7"/>
      <c r="L16" s="6"/>
      <c r="M16" s="6"/>
      <c r="N16" s="6"/>
      <c r="O16" s="13" t="s">
        <v>1</v>
      </c>
      <c r="P16" s="9" t="str">
        <f>IFERROR(VLOOKUP(P15, Sheet3!$A$4:$B$52, 2, FALSE), "")</f>
        <v>이현모</v>
      </c>
      <c r="Q16" s="9" t="str">
        <f>IFERROR(VLOOKUP(Q15, Sheet3!$A$4:$B$52, 2, FALSE), "")</f>
        <v>한태양</v>
      </c>
      <c r="R16" s="9" t="str">
        <f>IFERROR(VLOOKUP(R15, Sheet3!$A$4:$B$52, 2, FALSE), "")</f>
        <v>박경민</v>
      </c>
      <c r="S16" s="9" t="str">
        <f>IFERROR(VLOOKUP(S15, Sheet3!$A$4:$B$52, 2, FALSE), "")</f>
        <v>최제민</v>
      </c>
      <c r="T16" s="9" t="str">
        <f>IFERROR(VLOOKUP(T15, Sheet3!$A$4:$B$52, 2, FALSE), "")</f>
        <v>오태경</v>
      </c>
      <c r="U16" s="9" t="str">
        <f>IFERROR(VLOOKUP(U15, Sheet3!$A$4:$B$52, 2, FALSE), "")</f>
        <v>김형찬</v>
      </c>
      <c r="V16" s="14"/>
    </row>
    <row r="17" spans="3:22" ht="50.1" customHeight="1">
      <c r="C17" s="12">
        <v>6</v>
      </c>
      <c r="D17" s="37"/>
      <c r="E17" s="8" t="s">
        <v>229</v>
      </c>
      <c r="F17" s="8" t="s">
        <v>230</v>
      </c>
      <c r="G17" s="8" t="s">
        <v>231</v>
      </c>
      <c r="H17" s="8" t="s">
        <v>232</v>
      </c>
      <c r="I17" s="8" t="s">
        <v>233</v>
      </c>
      <c r="J17" s="8" t="s">
        <v>234</v>
      </c>
      <c r="K17" s="7"/>
      <c r="L17" s="6"/>
      <c r="M17" s="6"/>
      <c r="N17" s="6"/>
      <c r="O17" s="12">
        <v>6</v>
      </c>
      <c r="P17" s="8" t="s">
        <v>144</v>
      </c>
      <c r="Q17" s="8" t="s">
        <v>145</v>
      </c>
      <c r="R17" s="8" t="s">
        <v>146</v>
      </c>
      <c r="S17" s="8" t="s">
        <v>147</v>
      </c>
      <c r="T17" s="8" t="s">
        <v>148</v>
      </c>
      <c r="U17" s="8" t="s">
        <v>149</v>
      </c>
      <c r="V17" s="8" t="s">
        <v>150</v>
      </c>
    </row>
    <row r="18" spans="3:22" ht="50.1" customHeight="1" thickBot="1">
      <c r="C18" s="13" t="s">
        <v>1</v>
      </c>
      <c r="D18" s="37"/>
      <c r="E18" s="9" t="str">
        <f>IFERROR(VLOOKUP(E17, Sheet3!$E$4:$F$44, 2, FALSE), "")</f>
        <v>황석민</v>
      </c>
      <c r="F18" s="9" t="str">
        <f>IFERROR(VLOOKUP(F17, Sheet3!$E$4:$F$44, 2, FALSE), "")</f>
        <v>이원호</v>
      </c>
      <c r="G18" s="9" t="str">
        <f>IFERROR(VLOOKUP(G17, Sheet3!$E$4:$F$44, 2, FALSE), "")</f>
        <v>이진희</v>
      </c>
      <c r="H18" s="9" t="str">
        <f>IFERROR(VLOOKUP(H17, Sheet3!$E$4:$F$44, 2, FALSE), "")</f>
        <v>김자운</v>
      </c>
      <c r="I18" s="9" t="str">
        <f>IFERROR(VLOOKUP(I17, Sheet3!$E$4:$F$44, 2, FALSE), "")</f>
        <v>정하린</v>
      </c>
      <c r="J18" s="9" t="str">
        <f>IFERROR(VLOOKUP(J17, Sheet3!$E$4:$F$44, 2, FALSE), "")</f>
        <v>이계권</v>
      </c>
      <c r="K18" s="7"/>
      <c r="L18" s="6"/>
      <c r="M18" s="6"/>
      <c r="N18" s="6"/>
      <c r="O18" s="13" t="s">
        <v>1</v>
      </c>
      <c r="P18" s="9" t="str">
        <f>IFERROR(VLOOKUP(P17, Sheet3!$A$4:$B$52, 2, FALSE), "")</f>
        <v>박다은</v>
      </c>
      <c r="Q18" s="9" t="str">
        <f>IFERROR(VLOOKUP(Q17, Sheet3!$A$4:$B$52, 2, FALSE), "")</f>
        <v>조정우</v>
      </c>
      <c r="R18" s="9" t="str">
        <f>IFERROR(VLOOKUP(R17, Sheet3!$A$4:$B$52, 2, FALSE), "")</f>
        <v>강충경</v>
      </c>
      <c r="S18" s="9" t="str">
        <f>IFERROR(VLOOKUP(S17, Sheet3!$A$4:$B$52, 2, FALSE), "")</f>
        <v>이가영</v>
      </c>
      <c r="T18" s="9" t="str">
        <f>IFERROR(VLOOKUP(T17, Sheet3!$A$4:$B$52, 2, FALSE), "")</f>
        <v>차해원</v>
      </c>
      <c r="U18" s="9" t="str">
        <f>IFERROR(VLOOKUP(U17, Sheet3!$A$4:$B$52, 2, FALSE), "")</f>
        <v>하상인</v>
      </c>
      <c r="V18" s="9" t="str">
        <f>IFERROR(VLOOKUP(V17, Sheet3!$A$4:$B$52, 2, FALSE), "")</f>
        <v>전다은</v>
      </c>
    </row>
    <row r="19" spans="3:22" ht="50.1" customHeight="1">
      <c r="C19" s="12">
        <v>7</v>
      </c>
      <c r="D19" s="8" t="s">
        <v>235</v>
      </c>
      <c r="E19" s="8" t="s">
        <v>236</v>
      </c>
      <c r="F19" s="8" t="s">
        <v>237</v>
      </c>
      <c r="G19" s="8" t="s">
        <v>238</v>
      </c>
      <c r="H19" s="8" t="s">
        <v>239</v>
      </c>
      <c r="I19" s="8" t="s">
        <v>240</v>
      </c>
      <c r="J19" s="8" t="s">
        <v>241</v>
      </c>
      <c r="K19" s="7"/>
      <c r="L19" s="6"/>
      <c r="M19" s="6"/>
      <c r="N19" s="6"/>
      <c r="O19" s="12">
        <v>7</v>
      </c>
      <c r="P19" s="8" t="s">
        <v>151</v>
      </c>
      <c r="Q19" s="8" t="s">
        <v>152</v>
      </c>
      <c r="R19" s="8" t="s">
        <v>153</v>
      </c>
      <c r="S19" s="8" t="s">
        <v>154</v>
      </c>
      <c r="T19" s="8" t="s">
        <v>155</v>
      </c>
      <c r="U19" s="8" t="s">
        <v>156</v>
      </c>
      <c r="V19" s="8" t="s">
        <v>157</v>
      </c>
    </row>
    <row r="20" spans="3:22" ht="50.1" customHeight="1" thickBot="1">
      <c r="C20" s="13" t="s">
        <v>1</v>
      </c>
      <c r="D20" s="9" t="str">
        <f>IFERROR(VLOOKUP(D19, Sheet3!$E$4:$F$44, 2, FALSE), "")</f>
        <v>곽민서</v>
      </c>
      <c r="E20" s="9" t="str">
        <f>IFERROR(VLOOKUP(E19, Sheet3!$E$4:$F$44, 2, FALSE), "")</f>
        <v>서창민</v>
      </c>
      <c r="F20" s="9" t="str">
        <f>IFERROR(VLOOKUP(F19, Sheet3!$E$4:$F$44, 2, FALSE), "")</f>
        <v>김영훈</v>
      </c>
      <c r="G20" s="9" t="str">
        <f>IFERROR(VLOOKUP(G19, Sheet3!$E$4:$F$44, 2, FALSE), "")</f>
        <v>김현주</v>
      </c>
      <c r="H20" s="9" t="str">
        <f>IFERROR(VLOOKUP(H19, Sheet3!$E$4:$F$44, 2, FALSE), "")</f>
        <v>조민혁</v>
      </c>
      <c r="I20" s="9" t="str">
        <f>IFERROR(VLOOKUP(I19, Sheet3!$E$4:$F$44, 2, FALSE), "")</f>
        <v>정은율</v>
      </c>
      <c r="J20" s="9" t="str">
        <f>IFERROR(VLOOKUP(J19, Sheet3!$E$4:$F$44, 2, FALSE), "")</f>
        <v>배민준</v>
      </c>
      <c r="K20" s="7"/>
      <c r="L20" s="6"/>
      <c r="M20" s="6"/>
      <c r="N20" s="6"/>
      <c r="O20" s="13" t="s">
        <v>1</v>
      </c>
      <c r="P20" s="9" t="str">
        <f>IFERROR(VLOOKUP(P19, Sheet3!$A$4:$B$52, 2, FALSE), "")</f>
        <v>조준범</v>
      </c>
      <c r="Q20" s="9" t="str">
        <f>IFERROR(VLOOKUP(Q19, Sheet3!$A$4:$B$52, 2, FALSE), "")</f>
        <v>이주형</v>
      </c>
      <c r="R20" s="9" t="str">
        <f>IFERROR(VLOOKUP(R19, Sheet3!$A$4:$B$52, 2, FALSE), "")</f>
        <v>심현종</v>
      </c>
      <c r="S20" s="9" t="str">
        <f>IFERROR(VLOOKUP(S19, Sheet3!$A$4:$B$52, 2, FALSE), "")</f>
        <v>문형경</v>
      </c>
      <c r="T20" s="9" t="str">
        <f>IFERROR(VLOOKUP(T19, Sheet3!$A$4:$B$52, 2, FALSE), "")</f>
        <v>김소연</v>
      </c>
      <c r="U20" s="9" t="str">
        <f>IFERROR(VLOOKUP(U19, Sheet3!$A$4:$B$52, 2, FALSE), "")</f>
        <v>김상윤</v>
      </c>
      <c r="V20" s="9" t="str">
        <f>IFERROR(VLOOKUP(V19, Sheet3!$A$4:$B$52, 2, FALSE), "")</f>
        <v>신지영</v>
      </c>
    </row>
    <row r="21" spans="3:22" ht="50.1" customHeight="1">
      <c r="C21" s="12">
        <v>8</v>
      </c>
      <c r="D21" s="8" t="s">
        <v>242</v>
      </c>
      <c r="E21" s="8" t="s">
        <v>243</v>
      </c>
      <c r="F21" s="8" t="s">
        <v>244</v>
      </c>
      <c r="G21" s="8" t="s">
        <v>245</v>
      </c>
      <c r="H21" s="8" t="s">
        <v>246</v>
      </c>
      <c r="I21" s="8" t="s">
        <v>247</v>
      </c>
      <c r="J21" s="8" t="s">
        <v>248</v>
      </c>
      <c r="K21" s="7"/>
      <c r="L21" s="6"/>
      <c r="M21" s="6"/>
      <c r="N21" s="6"/>
      <c r="O21" s="12">
        <v>8</v>
      </c>
      <c r="P21" s="8" t="s">
        <v>158</v>
      </c>
      <c r="Q21" s="8" t="s">
        <v>159</v>
      </c>
      <c r="R21" s="8" t="s">
        <v>160</v>
      </c>
      <c r="S21" s="8" t="s">
        <v>161</v>
      </c>
      <c r="T21" s="8" t="s">
        <v>162</v>
      </c>
      <c r="U21" s="8" t="s">
        <v>163</v>
      </c>
      <c r="V21" s="8" t="s">
        <v>164</v>
      </c>
    </row>
    <row r="22" spans="3:22" ht="50.1" customHeight="1" thickBot="1">
      <c r="C22" s="13" t="s">
        <v>1</v>
      </c>
      <c r="D22" s="9" t="str">
        <f>IFERROR(VLOOKUP(D21, Sheet3!$E$4:$F$44, 2, FALSE), "")</f>
        <v>이정희</v>
      </c>
      <c r="E22" s="9" t="str">
        <f>IFERROR(VLOOKUP(E21, Sheet3!$E$4:$F$44, 2, FALSE), "")</f>
        <v>김성경</v>
      </c>
      <c r="F22" s="9" t="str">
        <f>IFERROR(VLOOKUP(F21, Sheet3!$E$4:$F$44, 2, FALSE), "")</f>
        <v>박현욱</v>
      </c>
      <c r="G22" s="9" t="str">
        <f>IFERROR(VLOOKUP(G21, Sheet3!$E$4:$F$44, 2, FALSE), "")</f>
        <v>권오준</v>
      </c>
      <c r="H22" s="9" t="str">
        <f>IFERROR(VLOOKUP(H21, Sheet3!$E$4:$F$44, 2, FALSE), "")</f>
        <v>조의진</v>
      </c>
      <c r="I22" s="9" t="str">
        <f>IFERROR(VLOOKUP(I21, Sheet3!$E$4:$F$44, 2, FALSE), "")</f>
        <v>우대성</v>
      </c>
      <c r="J22" s="9" t="str">
        <f>IFERROR(VLOOKUP(J21, Sheet3!$E$4:$F$44, 2, FALSE), "")</f>
        <v>정재헌</v>
      </c>
      <c r="K22" s="7"/>
      <c r="L22" s="6"/>
      <c r="M22" s="6"/>
      <c r="N22" s="6"/>
      <c r="O22" s="13" t="s">
        <v>1</v>
      </c>
      <c r="P22" s="9" t="str">
        <f>IFERROR(VLOOKUP(P21, Sheet3!$A$4:$B$52, 2, FALSE), "")</f>
        <v/>
      </c>
      <c r="Q22" s="9" t="str">
        <f>IFERROR(VLOOKUP(Q21, Sheet3!$A$4:$B$52, 2, FALSE), "")</f>
        <v/>
      </c>
      <c r="R22" s="9" t="str">
        <f>IFERROR(VLOOKUP(R21, Sheet3!$A$4:$B$52, 2, FALSE), "")</f>
        <v/>
      </c>
      <c r="S22" s="9" t="str">
        <f>IFERROR(VLOOKUP(S21, Sheet3!$A$4:$B$52, 2, FALSE), "")</f>
        <v/>
      </c>
      <c r="T22" s="9" t="str">
        <f>IFERROR(VLOOKUP(T21, Sheet3!$A$4:$B$52, 2, FALSE), "")</f>
        <v/>
      </c>
      <c r="U22" s="9" t="str">
        <f>IFERROR(VLOOKUP(U21, Sheet3!$A$4:$B$53, 2, FALSE), "")</f>
        <v>이상태</v>
      </c>
      <c r="V22" s="9" t="str">
        <f>IFERROR(VLOOKUP(V21, Sheet3!$A$4:$B$53, 2, FALSE), "")</f>
        <v>송삼용</v>
      </c>
    </row>
    <row r="23" spans="3:22" ht="50.1" customHeight="1">
      <c r="C23" s="12">
        <v>9</v>
      </c>
      <c r="D23" s="8" t="s">
        <v>249</v>
      </c>
      <c r="E23" s="8" t="s">
        <v>250</v>
      </c>
      <c r="F23" s="8" t="s">
        <v>251</v>
      </c>
      <c r="G23" s="8" t="s">
        <v>252</v>
      </c>
      <c r="H23" s="8" t="s">
        <v>253</v>
      </c>
      <c r="I23" s="8" t="s">
        <v>254</v>
      </c>
      <c r="J23" s="8" t="s">
        <v>255</v>
      </c>
      <c r="K23" s="7"/>
      <c r="L23" s="6"/>
      <c r="M23" s="6"/>
      <c r="N23" s="6"/>
      <c r="O23" s="12">
        <v>9</v>
      </c>
      <c r="P23" s="8" t="s">
        <v>165</v>
      </c>
      <c r="Q23" s="8" t="s">
        <v>166</v>
      </c>
      <c r="R23" s="8" t="s">
        <v>167</v>
      </c>
      <c r="S23" s="8" t="s">
        <v>168</v>
      </c>
      <c r="T23" s="8" t="s">
        <v>169</v>
      </c>
      <c r="U23" s="8" t="s">
        <v>170</v>
      </c>
      <c r="V23" s="8" t="s">
        <v>171</v>
      </c>
    </row>
    <row r="24" spans="3:22" ht="50.1" customHeight="1" thickBot="1">
      <c r="C24" s="13" t="s">
        <v>1</v>
      </c>
      <c r="D24" s="9" t="str">
        <f>IFERROR(VLOOKUP(D23, Sheet3!$E$4:$F$44, 2, FALSE), "")</f>
        <v>김동헌</v>
      </c>
      <c r="E24" s="9" t="str">
        <f>IFERROR(VLOOKUP(E23, Sheet3!$E$4:$F$44, 2, FALSE), "")</f>
        <v>정한웅</v>
      </c>
      <c r="F24" s="9" t="str">
        <f>IFERROR(VLOOKUP(F23, Sheet3!$E$4:$F$44, 2, FALSE), "")</f>
        <v/>
      </c>
      <c r="G24" s="9" t="str">
        <f>IFERROR(VLOOKUP(G23, Sheet3!$E$4:$F$44, 2, FALSE), "")</f>
        <v/>
      </c>
      <c r="H24" s="9" t="str">
        <f>IFERROR(VLOOKUP(H23, Sheet3!$E$4:$F$44, 2, FALSE), "")</f>
        <v/>
      </c>
      <c r="I24" s="9" t="str">
        <f>IFERROR(VLOOKUP(I23, Sheet3!$E$4:$F$44, 2, FALSE), "")</f>
        <v/>
      </c>
      <c r="J24" s="9" t="str">
        <f>IFERROR(VLOOKUP(J23, Sheet3!$E$4:$F$44, 2, FALSE), "")</f>
        <v/>
      </c>
      <c r="K24" s="7"/>
      <c r="L24" s="6"/>
      <c r="M24" s="6"/>
      <c r="N24" s="6"/>
      <c r="O24" s="13" t="s">
        <v>1</v>
      </c>
      <c r="P24" s="9"/>
      <c r="Q24" s="9"/>
      <c r="R24" s="9"/>
      <c r="S24" s="9"/>
      <c r="T24" s="9"/>
      <c r="U24" s="9"/>
      <c r="V24" s="9"/>
    </row>
    <row r="25" spans="3:22" ht="50.1" customHeight="1">
      <c r="C25" s="12">
        <v>10</v>
      </c>
      <c r="D25" s="8" t="s">
        <v>256</v>
      </c>
      <c r="E25" s="8" t="s">
        <v>257</v>
      </c>
      <c r="F25" s="8" t="s">
        <v>258</v>
      </c>
      <c r="G25" s="8" t="s">
        <v>259</v>
      </c>
      <c r="H25" s="8" t="s">
        <v>260</v>
      </c>
      <c r="I25" s="8" t="s">
        <v>261</v>
      </c>
      <c r="J25" s="8" t="s">
        <v>262</v>
      </c>
      <c r="K25" s="7"/>
      <c r="L25" s="6"/>
      <c r="M25" s="6"/>
      <c r="N25" s="6"/>
      <c r="O25" s="12">
        <v>10</v>
      </c>
      <c r="P25" s="8" t="s">
        <v>172</v>
      </c>
      <c r="Q25" s="8" t="s">
        <v>173</v>
      </c>
      <c r="R25" s="8" t="s">
        <v>174</v>
      </c>
      <c r="S25" s="8" t="s">
        <v>175</v>
      </c>
      <c r="T25" s="8" t="s">
        <v>176</v>
      </c>
      <c r="U25" s="8" t="s">
        <v>177</v>
      </c>
      <c r="V25" s="8" t="s">
        <v>178</v>
      </c>
    </row>
    <row r="26" spans="3:22" ht="50.1" customHeight="1" thickBot="1">
      <c r="C26" s="13" t="s">
        <v>1</v>
      </c>
      <c r="D26" s="9" t="str">
        <f>IFERROR(VLOOKUP(D25, Sheet3!$E$4:$F$44, 2, FALSE), "")</f>
        <v/>
      </c>
      <c r="E26" s="9" t="str">
        <f>IFERROR(VLOOKUP(E25, Sheet3!$E$4:$F$44, 2, FALSE), "")</f>
        <v/>
      </c>
      <c r="F26" s="9" t="str">
        <f>IFERROR(VLOOKUP(F25, Sheet3!$E$4:$F$44, 2, FALSE), "")</f>
        <v/>
      </c>
      <c r="G26" s="9" t="str">
        <f>IFERROR(VLOOKUP(G25, Sheet3!$E$4:$F$44, 2, FALSE), "")</f>
        <v/>
      </c>
      <c r="H26" s="9" t="str">
        <f>IFERROR(VLOOKUP(H25, Sheet3!$E$4:$F$44, 2, FALSE), "")</f>
        <v/>
      </c>
      <c r="I26" s="9" t="str">
        <f>IFERROR(VLOOKUP(I25, Sheet3!$E$4:$F$44, 2, FALSE), "")</f>
        <v/>
      </c>
      <c r="J26" s="9" t="str">
        <f>IFERROR(VLOOKUP(J25, Sheet3!$E$4:$F$44, 2, FALSE), "")</f>
        <v/>
      </c>
      <c r="K26" s="7"/>
      <c r="L26" s="6"/>
      <c r="M26" s="6"/>
      <c r="N26" s="6"/>
      <c r="O26" s="13" t="s">
        <v>1</v>
      </c>
      <c r="P26" s="9"/>
      <c r="Q26" s="9"/>
      <c r="R26" s="9"/>
      <c r="S26" s="9"/>
      <c r="T26" s="9"/>
      <c r="U26" s="9"/>
      <c r="V26" s="9"/>
    </row>
    <row r="27" spans="3:22" ht="50.1" customHeight="1">
      <c r="C27" s="12">
        <v>11</v>
      </c>
      <c r="D27" s="8" t="s">
        <v>263</v>
      </c>
      <c r="E27" s="8" t="s">
        <v>264</v>
      </c>
      <c r="F27" s="8" t="s">
        <v>265</v>
      </c>
      <c r="G27" s="8" t="s">
        <v>266</v>
      </c>
      <c r="H27" s="8" t="s">
        <v>267</v>
      </c>
      <c r="I27" s="8" t="s">
        <v>268</v>
      </c>
      <c r="J27" s="8" t="s">
        <v>269</v>
      </c>
      <c r="K27" s="7"/>
      <c r="L27" s="6"/>
      <c r="M27" s="6"/>
      <c r="N27" s="6"/>
      <c r="O27" s="12">
        <v>11</v>
      </c>
      <c r="P27" s="8" t="s">
        <v>179</v>
      </c>
      <c r="Q27" s="8" t="s">
        <v>180</v>
      </c>
      <c r="R27" s="8" t="s">
        <v>181</v>
      </c>
      <c r="S27" s="8" t="s">
        <v>182</v>
      </c>
      <c r="T27" s="8" t="s">
        <v>183</v>
      </c>
      <c r="U27" s="8" t="s">
        <v>184</v>
      </c>
      <c r="V27" s="8" t="s">
        <v>185</v>
      </c>
    </row>
    <row r="28" spans="3:22" ht="50.1" customHeight="1" thickBot="1">
      <c r="C28" s="13" t="s">
        <v>1</v>
      </c>
      <c r="D28" s="9"/>
      <c r="E28" s="9"/>
      <c r="F28" s="9"/>
      <c r="G28" s="9"/>
      <c r="H28" s="9"/>
      <c r="I28" s="9"/>
      <c r="J28" s="9"/>
      <c r="K28" s="7"/>
      <c r="L28" s="6"/>
      <c r="M28" s="6"/>
      <c r="N28" s="6"/>
      <c r="O28" s="13" t="s">
        <v>1</v>
      </c>
      <c r="P28" s="9"/>
      <c r="Q28" s="9"/>
      <c r="R28" s="9"/>
      <c r="S28" s="9"/>
      <c r="T28" s="9"/>
      <c r="U28" s="9"/>
      <c r="V28" s="9"/>
    </row>
    <row r="29" spans="3:22" ht="50.1" customHeight="1">
      <c r="C29" s="12">
        <v>12</v>
      </c>
      <c r="D29" s="8" t="s">
        <v>270</v>
      </c>
      <c r="E29" s="8" t="s">
        <v>271</v>
      </c>
      <c r="F29" s="8" t="s">
        <v>272</v>
      </c>
      <c r="G29" s="8" t="s">
        <v>273</v>
      </c>
      <c r="H29" s="8" t="s">
        <v>274</v>
      </c>
      <c r="I29" s="8" t="s">
        <v>275</v>
      </c>
      <c r="J29" s="8" t="s">
        <v>276</v>
      </c>
      <c r="K29" s="7"/>
      <c r="L29" s="6"/>
      <c r="M29" s="6"/>
      <c r="N29" s="6"/>
      <c r="O29" s="12">
        <v>12</v>
      </c>
      <c r="P29" s="8" t="s">
        <v>186</v>
      </c>
      <c r="Q29" s="8" t="s">
        <v>187</v>
      </c>
      <c r="R29" s="8" t="s">
        <v>188</v>
      </c>
      <c r="S29" s="8" t="s">
        <v>189</v>
      </c>
      <c r="T29" s="8" t="s">
        <v>190</v>
      </c>
      <c r="U29" s="8" t="s">
        <v>191</v>
      </c>
      <c r="V29" s="8" t="s">
        <v>192</v>
      </c>
    </row>
    <row r="30" spans="3:22" ht="50.1" customHeight="1" thickBot="1">
      <c r="C30" s="13" t="s">
        <v>1</v>
      </c>
      <c r="D30" s="9"/>
      <c r="E30" s="9"/>
      <c r="F30" s="9"/>
      <c r="G30" s="9"/>
      <c r="H30" s="9"/>
      <c r="I30" s="9"/>
      <c r="J30" s="9"/>
      <c r="K30" s="7"/>
      <c r="L30" s="6"/>
      <c r="M30" s="6"/>
      <c r="N30" s="6"/>
      <c r="O30" s="13" t="s">
        <v>1</v>
      </c>
      <c r="P30" s="9"/>
      <c r="Q30" s="9"/>
      <c r="R30" s="9"/>
      <c r="S30" s="9"/>
      <c r="T30" s="9"/>
      <c r="U30" s="9"/>
      <c r="V30" s="9"/>
    </row>
    <row r="31" spans="3:22" ht="50.1" customHeight="1">
      <c r="C31" s="12">
        <v>13</v>
      </c>
      <c r="D31" s="8" t="s">
        <v>277</v>
      </c>
      <c r="E31" s="8" t="s">
        <v>278</v>
      </c>
      <c r="F31" s="8" t="s">
        <v>279</v>
      </c>
      <c r="G31" s="8" t="s">
        <v>280</v>
      </c>
      <c r="H31" s="8" t="s">
        <v>281</v>
      </c>
      <c r="I31" s="8" t="s">
        <v>282</v>
      </c>
      <c r="J31" s="8" t="s">
        <v>283</v>
      </c>
      <c r="K31" s="7"/>
      <c r="L31" s="6"/>
      <c r="M31" s="6"/>
      <c r="N31" s="6"/>
      <c r="O31" s="12">
        <v>13</v>
      </c>
      <c r="P31" s="8" t="s">
        <v>193</v>
      </c>
      <c r="Q31" s="8" t="s">
        <v>194</v>
      </c>
      <c r="R31" s="8" t="s">
        <v>195</v>
      </c>
      <c r="S31" s="8" t="s">
        <v>196</v>
      </c>
      <c r="T31" s="8" t="s">
        <v>197</v>
      </c>
      <c r="U31" s="8" t="s">
        <v>198</v>
      </c>
      <c r="V31" s="8" t="s">
        <v>199</v>
      </c>
    </row>
    <row r="32" spans="3:22" ht="49.5" customHeight="1" thickBot="1">
      <c r="C32" s="13" t="s">
        <v>1</v>
      </c>
      <c r="D32" s="9"/>
      <c r="E32" s="9"/>
      <c r="F32" s="9"/>
      <c r="G32" s="9"/>
      <c r="H32" s="9"/>
      <c r="I32" s="9"/>
      <c r="J32" s="9"/>
      <c r="K32" s="6"/>
      <c r="L32" s="6"/>
      <c r="M32" s="6"/>
      <c r="N32" s="6"/>
      <c r="O32" s="13" t="s">
        <v>1</v>
      </c>
      <c r="P32" s="9"/>
      <c r="Q32" s="9"/>
      <c r="R32" s="9"/>
      <c r="S32" s="9"/>
      <c r="T32" s="9"/>
      <c r="U32" s="9"/>
      <c r="V32" s="9"/>
    </row>
    <row r="33" ht="69" customHeight="1"/>
  </sheetData>
  <sortState ref="AS22:AS28">
    <sortCondition descending="1" ref="AS22"/>
  </sortState>
  <mergeCells count="3">
    <mergeCell ref="E1:U1"/>
    <mergeCell ref="K3:N3"/>
    <mergeCell ref="A3:G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85" zoomScaleNormal="85" workbookViewId="0">
      <selection activeCell="A2" sqref="A2:B2"/>
    </sheetView>
  </sheetViews>
  <sheetFormatPr defaultRowHeight="16.5"/>
  <cols>
    <col min="7" max="7" width="9.75" customWidth="1"/>
  </cols>
  <sheetData>
    <row r="1" spans="1:13" ht="26.25">
      <c r="A1" s="54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>
      <c r="A2" s="55" t="s">
        <v>393</v>
      </c>
      <c r="B2" s="55"/>
      <c r="C2" s="16"/>
      <c r="D2" s="20"/>
      <c r="E2" s="20" t="s">
        <v>287</v>
      </c>
      <c r="F2" s="20"/>
      <c r="G2" s="21"/>
      <c r="H2" s="19"/>
      <c r="I2" s="20" t="s">
        <v>288</v>
      </c>
      <c r="J2" s="19"/>
      <c r="K2" s="19"/>
      <c r="L2" s="21"/>
    </row>
    <row r="3" spans="1:13">
      <c r="A3" s="26" t="s">
        <v>9</v>
      </c>
      <c r="B3" s="17" t="s">
        <v>7</v>
      </c>
      <c r="C3" s="43" t="s">
        <v>6</v>
      </c>
      <c r="E3" s="18" t="s">
        <v>9</v>
      </c>
      <c r="F3" s="34" t="s">
        <v>7</v>
      </c>
      <c r="G3" s="27" t="s">
        <v>284</v>
      </c>
      <c r="H3" s="28"/>
      <c r="I3" s="27" t="s">
        <v>285</v>
      </c>
      <c r="J3" s="27" t="s">
        <v>7</v>
      </c>
      <c r="K3" s="27" t="s">
        <v>6</v>
      </c>
      <c r="L3" s="21"/>
    </row>
    <row r="4" spans="1:13" ht="22.5">
      <c r="A4" s="23" t="s">
        <v>110</v>
      </c>
      <c r="B4" s="38" t="s">
        <v>10</v>
      </c>
      <c r="C4" s="44" t="s">
        <v>302</v>
      </c>
      <c r="E4" s="18" t="s">
        <v>289</v>
      </c>
      <c r="F4" s="40" t="s">
        <v>59</v>
      </c>
      <c r="G4" s="46" t="s">
        <v>352</v>
      </c>
      <c r="H4" s="21"/>
      <c r="I4" s="18" t="s">
        <v>286</v>
      </c>
      <c r="J4" s="29" t="s">
        <v>98</v>
      </c>
      <c r="K4" s="41" t="s">
        <v>290</v>
      </c>
      <c r="L4" s="21"/>
      <c r="M4" s="21"/>
    </row>
    <row r="5" spans="1:13" ht="22.5">
      <c r="A5" s="22" t="s">
        <v>111</v>
      </c>
      <c r="B5" s="39" t="s">
        <v>11</v>
      </c>
      <c r="C5" s="45" t="s">
        <v>303</v>
      </c>
      <c r="E5" s="18" t="s">
        <v>213</v>
      </c>
      <c r="F5" s="39" t="s">
        <v>60</v>
      </c>
      <c r="G5" s="45" t="s">
        <v>353</v>
      </c>
      <c r="H5" s="21"/>
      <c r="I5" s="18" t="s">
        <v>201</v>
      </c>
      <c r="J5" s="25" t="s">
        <v>99</v>
      </c>
      <c r="K5" s="42" t="s">
        <v>291</v>
      </c>
      <c r="L5" s="21"/>
      <c r="M5" s="21"/>
    </row>
    <row r="6" spans="1:13" ht="22.5">
      <c r="A6" s="22" t="s">
        <v>112</v>
      </c>
      <c r="B6" s="40" t="s">
        <v>12</v>
      </c>
      <c r="C6" s="46" t="s">
        <v>304</v>
      </c>
      <c r="E6" s="18" t="s">
        <v>214</v>
      </c>
      <c r="F6" s="40" t="s">
        <v>61</v>
      </c>
      <c r="G6" s="46" t="s">
        <v>354</v>
      </c>
      <c r="H6" s="21"/>
      <c r="I6" s="18" t="s">
        <v>202</v>
      </c>
      <c r="J6" s="24" t="s">
        <v>100</v>
      </c>
      <c r="K6" s="41" t="s">
        <v>292</v>
      </c>
      <c r="L6" s="21"/>
      <c r="M6" s="21"/>
    </row>
    <row r="7" spans="1:13" ht="22.5">
      <c r="A7" s="22" t="s">
        <v>113</v>
      </c>
      <c r="B7" s="39" t="s">
        <v>13</v>
      </c>
      <c r="C7" s="45" t="s">
        <v>305</v>
      </c>
      <c r="E7" s="18" t="s">
        <v>215</v>
      </c>
      <c r="F7" s="39" t="s">
        <v>62</v>
      </c>
      <c r="G7" s="45" t="s">
        <v>355</v>
      </c>
      <c r="H7" s="21"/>
      <c r="I7" s="18" t="s">
        <v>209</v>
      </c>
      <c r="J7" s="25" t="s">
        <v>101</v>
      </c>
      <c r="K7" s="42" t="s">
        <v>293</v>
      </c>
      <c r="L7" s="21"/>
      <c r="M7" s="21"/>
    </row>
    <row r="8" spans="1:13" ht="22.5">
      <c r="A8" s="22" t="s">
        <v>114</v>
      </c>
      <c r="B8" s="40" t="s">
        <v>14</v>
      </c>
      <c r="C8" s="46" t="s">
        <v>306</v>
      </c>
      <c r="E8" s="18" t="s">
        <v>216</v>
      </c>
      <c r="F8" s="40" t="s">
        <v>63</v>
      </c>
      <c r="G8" s="46" t="s">
        <v>356</v>
      </c>
      <c r="H8" s="21"/>
      <c r="I8" s="18" t="s">
        <v>208</v>
      </c>
      <c r="J8" s="24" t="s">
        <v>102</v>
      </c>
      <c r="K8" s="41" t="s">
        <v>294</v>
      </c>
      <c r="L8" s="21"/>
      <c r="M8" s="15"/>
    </row>
    <row r="9" spans="1:13" ht="22.5">
      <c r="A9" s="22" t="s">
        <v>115</v>
      </c>
      <c r="B9" s="39" t="s">
        <v>15</v>
      </c>
      <c r="C9" s="45" t="s">
        <v>307</v>
      </c>
      <c r="E9" s="18" t="s">
        <v>222</v>
      </c>
      <c r="F9" s="39" t="s">
        <v>64</v>
      </c>
      <c r="G9" s="45" t="s">
        <v>357</v>
      </c>
      <c r="H9" s="21"/>
      <c r="I9" s="18" t="s">
        <v>207</v>
      </c>
      <c r="J9" s="25" t="s">
        <v>103</v>
      </c>
      <c r="K9" s="42" t="s">
        <v>295</v>
      </c>
      <c r="L9" s="21"/>
    </row>
    <row r="10" spans="1:13" ht="22.5">
      <c r="A10" s="22" t="s">
        <v>116</v>
      </c>
      <c r="B10" s="40" t="s">
        <v>17</v>
      </c>
      <c r="C10" s="46" t="s">
        <v>308</v>
      </c>
      <c r="E10" s="18" t="s">
        <v>221</v>
      </c>
      <c r="F10" s="40" t="s">
        <v>65</v>
      </c>
      <c r="G10" s="46" t="s">
        <v>358</v>
      </c>
      <c r="H10" s="21"/>
      <c r="I10" s="18" t="s">
        <v>206</v>
      </c>
      <c r="J10" s="24" t="s">
        <v>104</v>
      </c>
      <c r="K10" s="41" t="s">
        <v>296</v>
      </c>
      <c r="L10" s="21"/>
    </row>
    <row r="11" spans="1:13" ht="22.5">
      <c r="A11" s="22" t="s">
        <v>123</v>
      </c>
      <c r="B11" s="39" t="s">
        <v>16</v>
      </c>
      <c r="C11" s="45" t="s">
        <v>309</v>
      </c>
      <c r="E11" s="18" t="s">
        <v>220</v>
      </c>
      <c r="F11" s="39" t="s">
        <v>66</v>
      </c>
      <c r="G11" s="45" t="s">
        <v>359</v>
      </c>
      <c r="H11" s="21"/>
      <c r="I11" s="18" t="s">
        <v>205</v>
      </c>
      <c r="J11" s="25" t="s">
        <v>105</v>
      </c>
      <c r="K11" s="42" t="s">
        <v>297</v>
      </c>
      <c r="L11" s="21"/>
    </row>
    <row r="12" spans="1:13" ht="22.5">
      <c r="A12" s="22" t="s">
        <v>122</v>
      </c>
      <c r="B12" s="40" t="s">
        <v>18</v>
      </c>
      <c r="C12" s="46" t="s">
        <v>310</v>
      </c>
      <c r="E12" s="18" t="s">
        <v>219</v>
      </c>
      <c r="F12" s="40" t="s">
        <v>67</v>
      </c>
      <c r="G12" s="46" t="s">
        <v>360</v>
      </c>
      <c r="H12" s="21"/>
      <c r="I12" s="18" t="s">
        <v>204</v>
      </c>
      <c r="J12" s="24" t="s">
        <v>106</v>
      </c>
      <c r="K12" s="41" t="s">
        <v>298</v>
      </c>
      <c r="L12" s="21"/>
    </row>
    <row r="13" spans="1:13" ht="22.5">
      <c r="A13" s="22" t="s">
        <v>121</v>
      </c>
      <c r="B13" s="39" t="s">
        <v>19</v>
      </c>
      <c r="C13" s="45" t="s">
        <v>311</v>
      </c>
      <c r="E13" s="18" t="s">
        <v>218</v>
      </c>
      <c r="F13" s="39" t="s">
        <v>68</v>
      </c>
      <c r="G13" s="45" t="s">
        <v>361</v>
      </c>
      <c r="H13" s="21"/>
      <c r="I13" s="18" t="s">
        <v>203</v>
      </c>
      <c r="J13" s="25" t="s">
        <v>107</v>
      </c>
      <c r="K13" s="42" t="s">
        <v>299</v>
      </c>
      <c r="L13" s="21"/>
    </row>
    <row r="14" spans="1:13" ht="22.5">
      <c r="A14" s="22" t="s">
        <v>120</v>
      </c>
      <c r="B14" s="40" t="s">
        <v>20</v>
      </c>
      <c r="C14" s="46" t="s">
        <v>312</v>
      </c>
      <c r="E14" s="18" t="s">
        <v>217</v>
      </c>
      <c r="F14" s="40" t="s">
        <v>69</v>
      </c>
      <c r="G14" s="46" t="s">
        <v>362</v>
      </c>
      <c r="H14" s="21"/>
      <c r="I14" s="18" t="s">
        <v>210</v>
      </c>
      <c r="J14" s="24" t="s">
        <v>108</v>
      </c>
      <c r="K14" s="41" t="s">
        <v>300</v>
      </c>
      <c r="L14" s="21"/>
    </row>
    <row r="15" spans="1:13" ht="22.5">
      <c r="A15" s="22" t="s">
        <v>119</v>
      </c>
      <c r="B15" s="39" t="s">
        <v>21</v>
      </c>
      <c r="C15" s="45" t="s">
        <v>313</v>
      </c>
      <c r="E15" s="18" t="s">
        <v>223</v>
      </c>
      <c r="F15" s="39" t="s">
        <v>70</v>
      </c>
      <c r="G15" s="45" t="s">
        <v>363</v>
      </c>
      <c r="H15" s="21"/>
      <c r="I15" s="18" t="s">
        <v>211</v>
      </c>
      <c r="J15" s="30" t="s">
        <v>109</v>
      </c>
      <c r="K15" s="42" t="s">
        <v>301</v>
      </c>
      <c r="L15" s="21"/>
    </row>
    <row r="16" spans="1:13" ht="22.5">
      <c r="A16" s="22" t="s">
        <v>118</v>
      </c>
      <c r="B16" s="40" t="s">
        <v>22</v>
      </c>
      <c r="C16" s="46" t="s">
        <v>314</v>
      </c>
      <c r="E16" s="18" t="s">
        <v>224</v>
      </c>
      <c r="F16" s="40" t="s">
        <v>71</v>
      </c>
      <c r="G16" s="46" t="s">
        <v>364</v>
      </c>
      <c r="H16" s="21"/>
      <c r="I16" s="21"/>
      <c r="J16" s="21"/>
      <c r="K16" s="21"/>
      <c r="L16" s="21"/>
    </row>
    <row r="17" spans="1:12" ht="22.5">
      <c r="A17" s="22" t="s">
        <v>117</v>
      </c>
      <c r="B17" s="39" t="s">
        <v>23</v>
      </c>
      <c r="C17" s="45" t="s">
        <v>315</v>
      </c>
      <c r="E17" s="18" t="s">
        <v>225</v>
      </c>
      <c r="F17" s="39" t="s">
        <v>72</v>
      </c>
      <c r="G17" s="45" t="s">
        <v>365</v>
      </c>
      <c r="H17" s="21"/>
      <c r="I17" s="21"/>
      <c r="J17" s="21"/>
      <c r="K17" s="21"/>
      <c r="L17" s="21"/>
    </row>
    <row r="18" spans="1:12" ht="22.5">
      <c r="A18" s="22" t="s">
        <v>124</v>
      </c>
      <c r="B18" s="40" t="s">
        <v>24</v>
      </c>
      <c r="C18" s="46" t="s">
        <v>316</v>
      </c>
      <c r="E18" s="18" t="s">
        <v>226</v>
      </c>
      <c r="F18" s="40" t="s">
        <v>73</v>
      </c>
      <c r="G18" s="46" t="s">
        <v>366</v>
      </c>
      <c r="H18" s="21"/>
      <c r="L18" s="21"/>
    </row>
    <row r="19" spans="1:12" ht="22.5">
      <c r="A19" s="22" t="s">
        <v>125</v>
      </c>
      <c r="B19" s="39" t="s">
        <v>25</v>
      </c>
      <c r="C19" s="45" t="s">
        <v>317</v>
      </c>
      <c r="E19" s="18" t="s">
        <v>227</v>
      </c>
      <c r="F19" s="39" t="s">
        <v>74</v>
      </c>
      <c r="G19" s="45" t="s">
        <v>367</v>
      </c>
      <c r="H19" s="21"/>
      <c r="L19" s="21"/>
    </row>
    <row r="20" spans="1:12" ht="22.5">
      <c r="A20" s="22" t="s">
        <v>126</v>
      </c>
      <c r="B20" s="40" t="s">
        <v>26</v>
      </c>
      <c r="C20" s="46" t="s">
        <v>318</v>
      </c>
      <c r="E20" s="18" t="s">
        <v>228</v>
      </c>
      <c r="F20" s="40" t="s">
        <v>75</v>
      </c>
      <c r="G20" s="46" t="s">
        <v>368</v>
      </c>
      <c r="H20" s="21"/>
      <c r="L20" s="21"/>
    </row>
    <row r="21" spans="1:12" ht="22.5">
      <c r="A21" s="22" t="s">
        <v>127</v>
      </c>
      <c r="B21" s="39" t="s">
        <v>27</v>
      </c>
      <c r="C21" s="45" t="s">
        <v>319</v>
      </c>
      <c r="E21" s="18" t="s">
        <v>234</v>
      </c>
      <c r="F21" s="39" t="s">
        <v>76</v>
      </c>
      <c r="G21" s="45" t="s">
        <v>369</v>
      </c>
      <c r="H21" s="21"/>
    </row>
    <row r="22" spans="1:12" ht="22.5">
      <c r="A22" s="22" t="s">
        <v>128</v>
      </c>
      <c r="B22" s="40" t="s">
        <v>28</v>
      </c>
      <c r="C22" s="46" t="s">
        <v>320</v>
      </c>
      <c r="E22" s="18" t="s">
        <v>233</v>
      </c>
      <c r="F22" s="40" t="s">
        <v>77</v>
      </c>
      <c r="G22" s="46" t="s">
        <v>370</v>
      </c>
      <c r="H22" s="21"/>
    </row>
    <row r="23" spans="1:12" ht="22.5">
      <c r="A23" s="22" t="s">
        <v>129</v>
      </c>
      <c r="B23" s="39" t="s">
        <v>29</v>
      </c>
      <c r="C23" s="45" t="s">
        <v>321</v>
      </c>
      <c r="E23" s="18" t="s">
        <v>232</v>
      </c>
      <c r="F23" s="39" t="s">
        <v>78</v>
      </c>
      <c r="G23" s="45" t="s">
        <v>371</v>
      </c>
      <c r="H23" s="21"/>
    </row>
    <row r="24" spans="1:12" ht="22.5">
      <c r="A24" s="22" t="s">
        <v>130</v>
      </c>
      <c r="B24" s="40" t="s">
        <v>30</v>
      </c>
      <c r="C24" s="46" t="s">
        <v>322</v>
      </c>
      <c r="E24" s="18" t="s">
        <v>231</v>
      </c>
      <c r="F24" s="40" t="s">
        <v>79</v>
      </c>
      <c r="G24" s="46" t="s">
        <v>372</v>
      </c>
      <c r="H24" s="21"/>
    </row>
    <row r="25" spans="1:12" ht="22.5">
      <c r="A25" s="22" t="s">
        <v>137</v>
      </c>
      <c r="B25" s="39" t="s">
        <v>31</v>
      </c>
      <c r="C25" s="45" t="s">
        <v>323</v>
      </c>
      <c r="E25" s="18" t="s">
        <v>230</v>
      </c>
      <c r="F25" s="39" t="s">
        <v>80</v>
      </c>
      <c r="G25" s="45" t="s">
        <v>373</v>
      </c>
      <c r="H25" s="21"/>
    </row>
    <row r="26" spans="1:12" ht="22.5">
      <c r="A26" s="22" t="s">
        <v>136</v>
      </c>
      <c r="B26" s="40" t="s">
        <v>32</v>
      </c>
      <c r="C26" s="46" t="s">
        <v>324</v>
      </c>
      <c r="E26" s="18" t="s">
        <v>229</v>
      </c>
      <c r="F26" s="40" t="s">
        <v>81</v>
      </c>
      <c r="G26" s="46" t="s">
        <v>374</v>
      </c>
      <c r="H26" s="21"/>
    </row>
    <row r="27" spans="1:12" ht="22.5">
      <c r="A27" s="22" t="s">
        <v>135</v>
      </c>
      <c r="B27" s="39" t="s">
        <v>33</v>
      </c>
      <c r="C27" s="45" t="s">
        <v>325</v>
      </c>
      <c r="E27" s="18" t="s">
        <v>235</v>
      </c>
      <c r="F27" s="39" t="s">
        <v>82</v>
      </c>
      <c r="G27" s="45" t="s">
        <v>375</v>
      </c>
      <c r="H27" s="21"/>
    </row>
    <row r="28" spans="1:12" ht="22.5">
      <c r="A28" s="22" t="s">
        <v>134</v>
      </c>
      <c r="B28" s="40" t="s">
        <v>34</v>
      </c>
      <c r="C28" s="46" t="s">
        <v>326</v>
      </c>
      <c r="E28" s="18" t="s">
        <v>236</v>
      </c>
      <c r="F28" s="40" t="s">
        <v>83</v>
      </c>
      <c r="G28" s="46" t="s">
        <v>376</v>
      </c>
      <c r="H28" s="21"/>
    </row>
    <row r="29" spans="1:12" ht="22.5">
      <c r="A29" s="22" t="s">
        <v>133</v>
      </c>
      <c r="B29" s="39" t="s">
        <v>35</v>
      </c>
      <c r="C29" s="45" t="s">
        <v>327</v>
      </c>
      <c r="E29" s="18" t="s">
        <v>237</v>
      </c>
      <c r="F29" s="39" t="s">
        <v>84</v>
      </c>
      <c r="G29" s="45" t="s">
        <v>377</v>
      </c>
      <c r="H29" s="21"/>
    </row>
    <row r="30" spans="1:12" ht="22.5">
      <c r="A30" s="22" t="s">
        <v>132</v>
      </c>
      <c r="B30" s="40" t="s">
        <v>36</v>
      </c>
      <c r="C30" s="46" t="s">
        <v>328</v>
      </c>
      <c r="E30" s="18" t="s">
        <v>238</v>
      </c>
      <c r="F30" s="40" t="s">
        <v>85</v>
      </c>
      <c r="G30" s="46" t="s">
        <v>378</v>
      </c>
      <c r="H30" s="21"/>
    </row>
    <row r="31" spans="1:12" ht="22.5">
      <c r="A31" s="22" t="s">
        <v>131</v>
      </c>
      <c r="B31" s="39" t="s">
        <v>37</v>
      </c>
      <c r="C31" s="45" t="s">
        <v>329</v>
      </c>
      <c r="E31" s="18" t="s">
        <v>239</v>
      </c>
      <c r="F31" s="39" t="s">
        <v>86</v>
      </c>
      <c r="G31" s="45" t="s">
        <v>379</v>
      </c>
      <c r="H31" s="21"/>
    </row>
    <row r="32" spans="1:12" ht="22.5">
      <c r="A32" s="22" t="s">
        <v>138</v>
      </c>
      <c r="B32" s="40" t="s">
        <v>38</v>
      </c>
      <c r="C32" s="46" t="s">
        <v>330</v>
      </c>
      <c r="E32" s="18" t="s">
        <v>240</v>
      </c>
      <c r="F32" s="40" t="s">
        <v>87</v>
      </c>
      <c r="G32" s="46" t="s">
        <v>380</v>
      </c>
      <c r="H32" s="21"/>
    </row>
    <row r="33" spans="1:8" ht="22.5">
      <c r="A33" s="22" t="s">
        <v>139</v>
      </c>
      <c r="B33" s="39" t="s">
        <v>39</v>
      </c>
      <c r="C33" s="45" t="s">
        <v>331</v>
      </c>
      <c r="E33" s="18" t="s">
        <v>241</v>
      </c>
      <c r="F33" s="39" t="s">
        <v>88</v>
      </c>
      <c r="G33" s="45" t="s">
        <v>381</v>
      </c>
      <c r="H33" s="21"/>
    </row>
    <row r="34" spans="1:8" ht="22.5">
      <c r="A34" s="22" t="s">
        <v>140</v>
      </c>
      <c r="B34" s="40" t="s">
        <v>40</v>
      </c>
      <c r="C34" s="46" t="s">
        <v>332</v>
      </c>
      <c r="E34" s="18" t="s">
        <v>248</v>
      </c>
      <c r="F34" s="40" t="s">
        <v>89</v>
      </c>
      <c r="G34" s="46" t="s">
        <v>382</v>
      </c>
      <c r="H34" s="21"/>
    </row>
    <row r="35" spans="1:8" ht="22.5">
      <c r="A35" s="22" t="s">
        <v>141</v>
      </c>
      <c r="B35" s="39" t="s">
        <v>41</v>
      </c>
      <c r="C35" s="45" t="s">
        <v>333</v>
      </c>
      <c r="E35" s="18" t="s">
        <v>247</v>
      </c>
      <c r="F35" s="39" t="s">
        <v>90</v>
      </c>
      <c r="G35" s="45" t="s">
        <v>383</v>
      </c>
      <c r="H35" s="21"/>
    </row>
    <row r="36" spans="1:8" ht="22.5">
      <c r="A36" s="22" t="s">
        <v>142</v>
      </c>
      <c r="B36" s="40" t="s">
        <v>8</v>
      </c>
      <c r="C36" s="46" t="s">
        <v>334</v>
      </c>
      <c r="E36" s="18" t="s">
        <v>246</v>
      </c>
      <c r="F36" s="40" t="s">
        <v>91</v>
      </c>
      <c r="G36" s="46" t="s">
        <v>384</v>
      </c>
      <c r="H36" s="21"/>
    </row>
    <row r="37" spans="1:8" ht="22.5">
      <c r="A37" s="22" t="s">
        <v>143</v>
      </c>
      <c r="B37" s="39" t="s">
        <v>42</v>
      </c>
      <c r="C37" s="45" t="s">
        <v>335</v>
      </c>
      <c r="E37" s="18" t="s">
        <v>245</v>
      </c>
      <c r="F37" s="39" t="s">
        <v>92</v>
      </c>
      <c r="G37" s="45" t="s">
        <v>385</v>
      </c>
      <c r="H37" s="21"/>
    </row>
    <row r="38" spans="1:8" ht="22.5">
      <c r="A38" s="22" t="s">
        <v>150</v>
      </c>
      <c r="B38" s="40" t="s">
        <v>43</v>
      </c>
      <c r="C38" s="46" t="s">
        <v>336</v>
      </c>
      <c r="E38" s="18" t="s">
        <v>244</v>
      </c>
      <c r="F38" s="40" t="s">
        <v>93</v>
      </c>
      <c r="G38" s="46" t="s">
        <v>386</v>
      </c>
      <c r="H38" s="21"/>
    </row>
    <row r="39" spans="1:8" ht="22.5">
      <c r="A39" s="22" t="s">
        <v>149</v>
      </c>
      <c r="B39" s="39" t="s">
        <v>44</v>
      </c>
      <c r="C39" s="45" t="s">
        <v>337</v>
      </c>
      <c r="E39" s="18" t="s">
        <v>243</v>
      </c>
      <c r="F39" s="39" t="s">
        <v>94</v>
      </c>
      <c r="G39" s="45" t="s">
        <v>387</v>
      </c>
      <c r="H39" s="21"/>
    </row>
    <row r="40" spans="1:8" ht="22.5">
      <c r="A40" s="22" t="s">
        <v>148</v>
      </c>
      <c r="B40" s="40" t="s">
        <v>45</v>
      </c>
      <c r="C40" s="46" t="s">
        <v>338</v>
      </c>
      <c r="E40" s="18" t="s">
        <v>242</v>
      </c>
      <c r="F40" s="40" t="s">
        <v>95</v>
      </c>
      <c r="G40" s="46" t="s">
        <v>388</v>
      </c>
      <c r="H40" s="21"/>
    </row>
    <row r="41" spans="1:8" ht="22.5">
      <c r="A41" s="22" t="s">
        <v>147</v>
      </c>
      <c r="B41" s="39" t="s">
        <v>46</v>
      </c>
      <c r="C41" s="45" t="s">
        <v>339</v>
      </c>
      <c r="E41" s="18" t="s">
        <v>249</v>
      </c>
      <c r="F41" s="39" t="s">
        <v>96</v>
      </c>
      <c r="G41" s="45" t="s">
        <v>389</v>
      </c>
      <c r="H41" s="21"/>
    </row>
    <row r="42" spans="1:8" ht="22.5">
      <c r="A42" s="22" t="s">
        <v>146</v>
      </c>
      <c r="B42" s="40" t="s">
        <v>47</v>
      </c>
      <c r="C42" s="46" t="s">
        <v>340</v>
      </c>
      <c r="E42" s="18" t="s">
        <v>250</v>
      </c>
      <c r="F42" s="40" t="s">
        <v>97</v>
      </c>
      <c r="G42" s="46" t="s">
        <v>390</v>
      </c>
      <c r="H42" s="21"/>
    </row>
    <row r="43" spans="1:8" ht="22.5">
      <c r="A43" s="22" t="s">
        <v>145</v>
      </c>
      <c r="B43" s="39" t="s">
        <v>48</v>
      </c>
      <c r="C43" s="45" t="s">
        <v>341</v>
      </c>
      <c r="E43" s="37"/>
      <c r="F43" s="37"/>
      <c r="G43" s="37"/>
      <c r="H43" s="21"/>
    </row>
    <row r="44" spans="1:8" ht="22.5">
      <c r="A44" s="22" t="s">
        <v>144</v>
      </c>
      <c r="B44" s="40" t="s">
        <v>49</v>
      </c>
      <c r="C44" s="46" t="s">
        <v>342</v>
      </c>
      <c r="E44" s="36"/>
      <c r="F44" s="16"/>
      <c r="G44" s="16"/>
      <c r="H44" s="21"/>
    </row>
    <row r="45" spans="1:8" ht="22.5">
      <c r="A45" s="22" t="s">
        <v>151</v>
      </c>
      <c r="B45" s="39" t="s">
        <v>50</v>
      </c>
      <c r="C45" s="45" t="s">
        <v>343</v>
      </c>
      <c r="E45" s="21"/>
      <c r="F45" s="16"/>
      <c r="G45" s="16"/>
      <c r="H45" s="21"/>
    </row>
    <row r="46" spans="1:8" ht="22.5">
      <c r="A46" s="22" t="s">
        <v>152</v>
      </c>
      <c r="B46" s="40" t="s">
        <v>51</v>
      </c>
      <c r="C46" s="46" t="s">
        <v>344</v>
      </c>
      <c r="E46" s="21"/>
      <c r="F46" s="16"/>
      <c r="G46" s="16"/>
      <c r="H46" s="21"/>
    </row>
    <row r="47" spans="1:8" ht="22.5">
      <c r="A47" s="22" t="s">
        <v>153</v>
      </c>
      <c r="B47" s="39" t="s">
        <v>52</v>
      </c>
      <c r="C47" s="45" t="s">
        <v>345</v>
      </c>
      <c r="E47" s="21"/>
      <c r="F47" s="16"/>
      <c r="G47" s="16"/>
      <c r="H47" s="21"/>
    </row>
    <row r="48" spans="1:8" ht="22.5">
      <c r="A48" s="22" t="s">
        <v>154</v>
      </c>
      <c r="B48" s="40" t="s">
        <v>53</v>
      </c>
      <c r="C48" s="46" t="s">
        <v>346</v>
      </c>
      <c r="E48" s="21"/>
      <c r="H48" s="21"/>
    </row>
    <row r="49" spans="1:8" ht="22.5">
      <c r="A49" s="22" t="s">
        <v>155</v>
      </c>
      <c r="B49" s="39" t="s">
        <v>54</v>
      </c>
      <c r="C49" s="45" t="s">
        <v>347</v>
      </c>
      <c r="D49" s="16"/>
      <c r="E49" s="21"/>
      <c r="H49" s="21"/>
    </row>
    <row r="50" spans="1:8" ht="22.5">
      <c r="A50" s="22" t="s">
        <v>156</v>
      </c>
      <c r="B50" s="40" t="s">
        <v>55</v>
      </c>
      <c r="C50" s="46" t="s">
        <v>348</v>
      </c>
      <c r="D50" s="16"/>
      <c r="E50" s="21"/>
      <c r="H50" s="21"/>
    </row>
    <row r="51" spans="1:8" ht="22.5">
      <c r="A51" s="22" t="s">
        <v>157</v>
      </c>
      <c r="B51" s="39" t="s">
        <v>56</v>
      </c>
      <c r="C51" s="45" t="s">
        <v>349</v>
      </c>
      <c r="D51" s="16"/>
      <c r="E51" s="21"/>
    </row>
    <row r="52" spans="1:8" ht="22.5">
      <c r="A52" s="22" t="s">
        <v>164</v>
      </c>
      <c r="B52" s="40" t="s">
        <v>57</v>
      </c>
      <c r="C52" s="46" t="s">
        <v>350</v>
      </c>
      <c r="D52" s="16"/>
    </row>
    <row r="53" spans="1:8" ht="22.5">
      <c r="A53" s="38" t="s">
        <v>163</v>
      </c>
      <c r="B53" s="40" t="s">
        <v>58</v>
      </c>
      <c r="C53" s="45" t="s">
        <v>351</v>
      </c>
      <c r="D53" s="16"/>
    </row>
  </sheetData>
  <mergeCells count="2">
    <mergeCell ref="A1:L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2024-07-29T01:04:09Z</cp:lastPrinted>
  <dcterms:created xsi:type="dcterms:W3CDTF">2024-07-24T07:55:35Z</dcterms:created>
  <dcterms:modified xsi:type="dcterms:W3CDTF">2024-08-02T05:26:23Z</dcterms:modified>
</cp:coreProperties>
</file>